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772" windowWidth="19176" windowHeight="556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PRICES'!$B$6:$H$703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PRICES'!$B$1:$IV$166</definedName>
    <definedName name="XITEMS">'FORM B - PRICES'!$B$6:$IV$166</definedName>
  </definedNames>
  <calcPr fullCalcOnLoad="1" fullPrecision="0"/>
</workbook>
</file>

<file path=xl/sharedStrings.xml><?xml version="1.0" encoding="utf-8"?>
<sst xmlns="http://schemas.openxmlformats.org/spreadsheetml/2006/main" count="2643" uniqueCount="493">
  <si>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</si>
  <si>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</si>
  <si>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</si>
  <si>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</si>
  <si>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</si>
  <si>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</si>
  <si>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</si>
  <si>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</si>
  <si>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</si>
  <si>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</si>
  <si>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</si>
  <si>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</si>
  <si>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</si>
  <si>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</si>
  <si>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</si>
  <si>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</si>
  <si>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</si>
  <si>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</si>
  <si>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</si>
  <si>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</si>
  <si>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</si>
  <si>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</si>
  <si>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</si>
  <si>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</si>
  <si>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</si>
  <si>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</si>
  <si>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</si>
  <si>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</si>
  <si>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</si>
  <si>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</si>
  <si>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</si>
  <si>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</si>
  <si>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</si>
  <si>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</si>
  <si>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</si>
  <si>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</si>
  <si>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</si>
  <si>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</si>
  <si>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</si>
  <si>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</si>
  <si>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</si>
  <si>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</si>
  <si>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</si>
  <si>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</si>
  <si>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</si>
  <si>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</si>
  <si>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</si>
  <si>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</si>
  <si>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</si>
  <si>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</si>
  <si>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</si>
  <si>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</si>
  <si>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</si>
  <si>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</si>
  <si>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</si>
  <si>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</si>
  <si>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</si>
  <si>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</si>
  <si>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</si>
  <si>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</si>
  <si>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</si>
  <si>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F001</t>
  </si>
  <si>
    <t>F003</t>
  </si>
  <si>
    <t>F005</t>
  </si>
  <si>
    <t>F007</t>
  </si>
  <si>
    <t>iv)</t>
  </si>
  <si>
    <t>G001</t>
  </si>
  <si>
    <t>Sodding</t>
  </si>
  <si>
    <t>G003</t>
  </si>
  <si>
    <t>B.1</t>
  </si>
  <si>
    <t>B.3</t>
  </si>
  <si>
    <t>B.4</t>
  </si>
  <si>
    <t>B.5</t>
  </si>
  <si>
    <t>B.6</t>
  </si>
  <si>
    <t>B001</t>
  </si>
  <si>
    <t>B.7</t>
  </si>
  <si>
    <t>Pavement Removal</t>
  </si>
  <si>
    <t>B.8</t>
  </si>
  <si>
    <t>B.9</t>
  </si>
  <si>
    <t>B.10</t>
  </si>
  <si>
    <t>B.11</t>
  </si>
  <si>
    <t>B.12</t>
  </si>
  <si>
    <t>B.13</t>
  </si>
  <si>
    <t>Tie-ins and Approaches</t>
  </si>
  <si>
    <t>F009</t>
  </si>
  <si>
    <t>F010</t>
  </si>
  <si>
    <t>F011</t>
  </si>
  <si>
    <t>F018</t>
  </si>
  <si>
    <t>C.1</t>
  </si>
  <si>
    <t>C.2</t>
  </si>
  <si>
    <t>C.3</t>
  </si>
  <si>
    <t>C.4</t>
  </si>
  <si>
    <t>D.1</t>
  </si>
  <si>
    <t>D.2</t>
  </si>
  <si>
    <t>E023</t>
  </si>
  <si>
    <t>E.1</t>
  </si>
  <si>
    <t>E024</t>
  </si>
  <si>
    <t>AP-004 - Standard Frame for Manhole and Catch Basin</t>
  </si>
  <si>
    <t>E025</t>
  </si>
  <si>
    <t>AP-005 - Standard Solid Cover for Standard Frame</t>
  </si>
  <si>
    <t>F</t>
  </si>
  <si>
    <t>Adjustment of Catch Basins / Manholes Frames</t>
  </si>
  <si>
    <t>F.2</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</si>
  <si>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</si>
  <si>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</si>
  <si>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</si>
  <si>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</si>
  <si>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</si>
  <si>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</si>
  <si>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</si>
  <si>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</si>
  <si>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</si>
  <si>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</si>
  <si>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</si>
  <si>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</si>
  <si>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</si>
  <si>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</si>
  <si>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</si>
  <si>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</si>
  <si>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</si>
  <si>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</si>
  <si>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</si>
  <si>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</si>
  <si>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</si>
  <si>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</si>
  <si>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</si>
  <si>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</si>
  <si>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</si>
  <si>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</si>
  <si>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</si>
  <si>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</si>
  <si>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</si>
  <si>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</si>
  <si>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</si>
  <si>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</si>
  <si>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</si>
  <si>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</si>
  <si>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</si>
  <si>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</si>
  <si>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</si>
  <si>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</si>
  <si>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</si>
  <si>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</si>
  <si>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</si>
  <si>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</si>
  <si>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</si>
  <si>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</si>
  <si>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</si>
  <si>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</si>
  <si>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</si>
  <si>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</si>
  <si>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</si>
  <si>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</si>
  <si>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</si>
  <si>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</si>
  <si>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</si>
  <si>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</si>
  <si>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</si>
  <si>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</si>
  <si>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</si>
  <si>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</si>
  <si>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</si>
  <si>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Less than 3 m</t>
  </si>
  <si>
    <t>B157rl</t>
  </si>
  <si>
    <t>3 m to 30 m</t>
  </si>
  <si>
    <t>B167rl</t>
  </si>
  <si>
    <t>SD-203B</t>
  </si>
  <si>
    <t>SD-229C,D</t>
  </si>
  <si>
    <t>A.13</t>
  </si>
  <si>
    <t>B219</t>
  </si>
  <si>
    <t>Detectable Warning Surface Tiles</t>
  </si>
  <si>
    <t>Type IA</t>
  </si>
  <si>
    <t>CW 3250-R7</t>
  </si>
  <si>
    <t>CW 2130-R12</t>
  </si>
  <si>
    <t>Replacing Existing Manhole and Catch Basin  Frames &amp; Covers</t>
  </si>
  <si>
    <t>CW 3210-R7</t>
  </si>
  <si>
    <t>51 mm</t>
  </si>
  <si>
    <t>CW 3510-R9</t>
  </si>
  <si>
    <t>G002</t>
  </si>
  <si>
    <t xml:space="preserve"> width &lt; 600 mm</t>
  </si>
  <si>
    <t xml:space="preserve"> width &gt; or = 600 mm</t>
  </si>
  <si>
    <t>B.14</t>
  </si>
  <si>
    <t>B.15</t>
  </si>
  <si>
    <t>B.16</t>
  </si>
  <si>
    <t>B.17</t>
  </si>
  <si>
    <t>C.5</t>
  </si>
  <si>
    <t>C.6</t>
  </si>
  <si>
    <t>C.7</t>
  </si>
  <si>
    <t>C.8</t>
  </si>
  <si>
    <t>C.9</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</si>
  <si>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</si>
  <si>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</si>
  <si>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</si>
  <si>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</si>
  <si>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</si>
  <si>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</si>
  <si>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</si>
  <si>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</si>
  <si>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</si>
  <si>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</si>
  <si>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</si>
  <si>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</si>
  <si>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</si>
  <si>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C.13</t>
  </si>
  <si>
    <t>C.14</t>
  </si>
  <si>
    <t>C.15</t>
  </si>
  <si>
    <t>C.16</t>
  </si>
  <si>
    <t>C.17</t>
  </si>
  <si>
    <t>C.18</t>
  </si>
  <si>
    <t>D.3</t>
  </si>
  <si>
    <t>D.4</t>
  </si>
  <si>
    <t>D.5</t>
  </si>
  <si>
    <t>D.6</t>
  </si>
  <si>
    <t>D.7</t>
  </si>
  <si>
    <t>D.8</t>
  </si>
  <si>
    <t>D.9</t>
  </si>
  <si>
    <t>D.10</t>
  </si>
  <si>
    <t>D.11</t>
  </si>
  <si>
    <t>D.12</t>
  </si>
  <si>
    <t>D.13</t>
  </si>
  <si>
    <t>CW 3330-R5</t>
  </si>
  <si>
    <t>D.14</t>
  </si>
  <si>
    <t>D.15</t>
  </si>
  <si>
    <t>D.16</t>
  </si>
  <si>
    <t>D.17</t>
  </si>
  <si>
    <t>D.18</t>
  </si>
  <si>
    <t>E.3</t>
  </si>
  <si>
    <t>E.4</t>
  </si>
  <si>
    <t>E.5</t>
  </si>
  <si>
    <t>E.6</t>
  </si>
  <si>
    <t>E.7</t>
  </si>
  <si>
    <t>E.8</t>
  </si>
  <si>
    <t>E.9</t>
  </si>
  <si>
    <t>E.10</t>
  </si>
  <si>
    <t>E.11</t>
  </si>
  <si>
    <t>E.12</t>
  </si>
  <si>
    <t>E.13</t>
  </si>
  <si>
    <t>E.14</t>
  </si>
  <si>
    <t>E.15</t>
  </si>
  <si>
    <t>F.8</t>
  </si>
  <si>
    <t>F.9</t>
  </si>
  <si>
    <t>F.10</t>
  </si>
  <si>
    <t>F.11</t>
  </si>
  <si>
    <t>B135i</t>
  </si>
  <si>
    <t>F.12</t>
  </si>
  <si>
    <t>Concrete Curb Installation</t>
  </si>
  <si>
    <t>F.13</t>
  </si>
  <si>
    <t>F.14</t>
  </si>
  <si>
    <t>F.15</t>
  </si>
  <si>
    <t>F.16</t>
  </si>
  <si>
    <t>F.17</t>
  </si>
  <si>
    <t>F.18</t>
  </si>
  <si>
    <t>F.19</t>
  </si>
  <si>
    <t>76 mm</t>
  </si>
  <si>
    <t>G.3</t>
  </si>
  <si>
    <t>G.4</t>
  </si>
  <si>
    <t>G.5</t>
  </si>
  <si>
    <t>G.6</t>
  </si>
  <si>
    <t>G.7</t>
  </si>
  <si>
    <t>G.8</t>
  </si>
  <si>
    <t>G.9</t>
  </si>
  <si>
    <t>G.10</t>
  </si>
  <si>
    <t>G.11</t>
  </si>
  <si>
    <t>G.12</t>
  </si>
  <si>
    <t>G.13</t>
  </si>
  <si>
    <t>G.14</t>
  </si>
  <si>
    <t>G.15</t>
  </si>
  <si>
    <t>G.16</t>
  </si>
  <si>
    <t>H</t>
  </si>
  <si>
    <t>H.1</t>
  </si>
  <si>
    <t>H.2</t>
  </si>
  <si>
    <t>H.3</t>
  </si>
  <si>
    <t>H.4</t>
  </si>
  <si>
    <t>H.5</t>
  </si>
  <si>
    <t>H.6</t>
  </si>
  <si>
    <t>H.8</t>
  </si>
  <si>
    <t>H.9</t>
  </si>
  <si>
    <t>H.10</t>
  </si>
  <si>
    <t>H.11</t>
  </si>
  <si>
    <t>H.12</t>
  </si>
  <si>
    <t>H.13</t>
  </si>
  <si>
    <t>H.14</t>
  </si>
  <si>
    <t>H.15</t>
  </si>
  <si>
    <t>H.16</t>
  </si>
  <si>
    <t>H.17</t>
  </si>
  <si>
    <t>H.18</t>
  </si>
  <si>
    <t>THIN BITUMINOUS OVERLAY - DEACON STREET - KENNEDY STREET TO QU'APPELLE AVENUE</t>
  </si>
  <si>
    <t>CW 3110-R19</t>
  </si>
  <si>
    <t xml:space="preserve">CW 3230-R8
</t>
  </si>
  <si>
    <t>B163rl</t>
  </si>
  <si>
    <t>SD-204</t>
  </si>
  <si>
    <t>B164rl</t>
  </si>
  <si>
    <t>B165rl</t>
  </si>
  <si>
    <t>B169rl</t>
  </si>
  <si>
    <t>SD-201</t>
  </si>
  <si>
    <t>B184rl</t>
  </si>
  <si>
    <t>Curb Ramp (8-12 mm reveal ht, Integral)</t>
  </si>
  <si>
    <t>B190</t>
  </si>
  <si>
    <t xml:space="preserve">Construction of Asphaltic Concrete Overlay </t>
  </si>
  <si>
    <t xml:space="preserve">CW 3410-R10 </t>
  </si>
  <si>
    <t>B191</t>
  </si>
  <si>
    <t>B193</t>
  </si>
  <si>
    <t>B194</t>
  </si>
  <si>
    <t>B195</t>
  </si>
  <si>
    <t>`</t>
  </si>
  <si>
    <t>B141i</t>
  </si>
  <si>
    <t>E026</t>
  </si>
  <si>
    <t>AP-006 - Standard Grated Cover for Standard Frame</t>
  </si>
  <si>
    <t>E031</t>
  </si>
  <si>
    <t>AP-011 - Mountable Curb and Gutter Inlet</t>
  </si>
  <si>
    <t>E050A</t>
  </si>
  <si>
    <t>Catch Basin Cleaning</t>
  </si>
  <si>
    <t>CW 2140-R3</t>
  </si>
  <si>
    <t>F015</t>
  </si>
  <si>
    <t>Adjustment of Curb and Gutter Inlet Frames</t>
  </si>
  <si>
    <t>B003</t>
  </si>
  <si>
    <t>Asphalt Pavement</t>
  </si>
  <si>
    <t>B064-72</t>
  </si>
  <si>
    <t>Slab Replacement - Early Opening (72 hour)</t>
  </si>
  <si>
    <t>B074-72</t>
  </si>
  <si>
    <t>F006</t>
  </si>
  <si>
    <t>64 mm</t>
  </si>
  <si>
    <t>THIN BITUMINOUS OVERLAY - PIKE CRESCENT - KEENLEYSIDE STREET TO KEENLEYSIDE STREET</t>
  </si>
  <si>
    <t>THIN BITUMINOUS OVERLAY - AUSTIN STREET NORTH - PRITCHARD AVENUE TO EUCLID AVENUE</t>
  </si>
  <si>
    <t>F027</t>
  </si>
  <si>
    <t xml:space="preserve">Barrier Curb and Gutter Frame Riser and Grated Cover (38 mm) </t>
  </si>
  <si>
    <t>THIN BITUMINOUS OVERLAY - REX AVENUE - GROVE STREET TO HALLET STREET</t>
  </si>
  <si>
    <t>B206</t>
  </si>
  <si>
    <t>Pavement Repair Fabric</t>
  </si>
  <si>
    <t>THIN BITUMINOUS OVERLAY - MAHONEE DRIVE - RED OAK DRIVE TO RED OAK DRIVE</t>
  </si>
  <si>
    <t>D005</t>
  </si>
  <si>
    <t>Longitudinal Joint &amp; Crack Filling ( &gt; 25 mm in width )</t>
  </si>
  <si>
    <t>THIN BITUMINOUS OVERLAY - TANYA CRESCENT - STEFANIE DRIVE TO MAHONEE DRIVE</t>
  </si>
  <si>
    <t>THIN BITUMINOUS OVERLAY - MASTERTON CRESCENT - JEFFERSON AVENUE TO MARNIE PLACE</t>
  </si>
  <si>
    <t>I</t>
  </si>
  <si>
    <t>B140i</t>
  </si>
  <si>
    <t>J</t>
  </si>
  <si>
    <t>THIN BITUMINOUS OVERLAY - SUMMERVIEW LANE - RIVERGROVE DRIVE TO RIVERGROVE DRIVE</t>
  </si>
  <si>
    <t>THIN BITUMINOUS OVERLAY - SAUL MILLER DRIVE - RIVERGROVE DRIVE TO RIVERGROVE DRIVE</t>
  </si>
  <si>
    <t>K</t>
  </si>
  <si>
    <t>THIN BITUMINOUS OVERLAY - BELTON STREET - GARTON AVENUE TO INKSTER GARDEN DRIVE</t>
  </si>
  <si>
    <t>L</t>
  </si>
  <si>
    <t>THIN BITUMINOUS OVERLAY - ELLINGTON STREET - HUBER STREET TO MANITOBA AVENUE</t>
  </si>
  <si>
    <t>M</t>
  </si>
  <si>
    <t>THIN BITUMINOUS OVERLAY - ELM GROVE DRIVE - BELTON STREET TO INKSTER GARDEN DRIVE</t>
  </si>
  <si>
    <t>N</t>
  </si>
  <si>
    <t>CW 3326-R2</t>
  </si>
  <si>
    <t>O</t>
  </si>
  <si>
    <t>THIN BITUMINOUS OVERLAY - ROSS AVENUE - KEEWATIN STREET TO ODDY STREET</t>
  </si>
  <si>
    <t>Barrier (100 mm reveal ht, Integral)</t>
  </si>
  <si>
    <t>Mountable Curb (100 mm reveal ht, Integral)</t>
  </si>
  <si>
    <t>Mountable Curb (100 mm reveal ht Integral)</t>
  </si>
  <si>
    <t>Barrier (100 mm reveal ht, Dowelled)</t>
  </si>
  <si>
    <t>Modified Barrier (100 mm reveal ht, Integral)</t>
  </si>
  <si>
    <t>Modified Barrier (100 mm reveal ht, Dowelled)</t>
  </si>
  <si>
    <t>A.1</t>
  </si>
  <si>
    <t xml:space="preserve">B.2 </t>
  </si>
  <si>
    <t xml:space="preserve">E.2 </t>
  </si>
  <si>
    <t xml:space="preserve">F.1 </t>
  </si>
  <si>
    <t>G.2</t>
  </si>
  <si>
    <t>I.1</t>
  </si>
  <si>
    <t>I.2</t>
  </si>
  <si>
    <t>I.3</t>
  </si>
  <si>
    <t>I.4</t>
  </si>
  <si>
    <t>I.5</t>
  </si>
  <si>
    <t>I.6</t>
  </si>
  <si>
    <t>I.7</t>
  </si>
  <si>
    <t>I.8</t>
  </si>
  <si>
    <t>I.9</t>
  </si>
  <si>
    <t>I.10</t>
  </si>
  <si>
    <t>I.11</t>
  </si>
  <si>
    <t>I.12</t>
  </si>
  <si>
    <t>I.13</t>
  </si>
  <si>
    <t>I.14</t>
  </si>
  <si>
    <t>I.15</t>
  </si>
  <si>
    <t>I.16</t>
  </si>
  <si>
    <t>I.17</t>
  </si>
  <si>
    <t>I.18</t>
  </si>
  <si>
    <t>I.19</t>
  </si>
  <si>
    <t>I.20</t>
  </si>
  <si>
    <t>J.1</t>
  </si>
  <si>
    <t>J.2</t>
  </si>
  <si>
    <t>J.3</t>
  </si>
  <si>
    <t>J.4</t>
  </si>
  <si>
    <t>J.5</t>
  </si>
  <si>
    <t>J.6</t>
  </si>
  <si>
    <t>J.7</t>
  </si>
  <si>
    <t>J.8</t>
  </si>
  <si>
    <t>J.9</t>
  </si>
  <si>
    <t>J.10</t>
  </si>
  <si>
    <t>J.11</t>
  </si>
  <si>
    <t>J.12</t>
  </si>
  <si>
    <t>J.13</t>
  </si>
  <si>
    <t>J.14</t>
  </si>
  <si>
    <t>J.15</t>
  </si>
  <si>
    <t>J.16</t>
  </si>
  <si>
    <t>J.17</t>
  </si>
  <si>
    <t>J.18</t>
  </si>
  <si>
    <t>J.19</t>
  </si>
  <si>
    <t>K.1</t>
  </si>
  <si>
    <t>K.2</t>
  </si>
  <si>
    <t>K.3</t>
  </si>
  <si>
    <t>K.4</t>
  </si>
  <si>
    <t>K.5</t>
  </si>
  <si>
    <t>K.6</t>
  </si>
  <si>
    <t>K.7</t>
  </si>
  <si>
    <t>K.8</t>
  </si>
  <si>
    <t>K.9</t>
  </si>
  <si>
    <t>K.10</t>
  </si>
  <si>
    <t>K.11</t>
  </si>
  <si>
    <t>K.12</t>
  </si>
  <si>
    <t>K.13</t>
  </si>
  <si>
    <t>K.14</t>
  </si>
  <si>
    <t>K.15</t>
  </si>
  <si>
    <t>K.16</t>
  </si>
  <si>
    <t>K.17</t>
  </si>
  <si>
    <t>K.18</t>
  </si>
  <si>
    <t>L.1</t>
  </si>
  <si>
    <t>L.2</t>
  </si>
  <si>
    <t>L.3</t>
  </si>
  <si>
    <t>L.4</t>
  </si>
  <si>
    <t>L.5</t>
  </si>
  <si>
    <t>L.6</t>
  </si>
  <si>
    <t>L.7</t>
  </si>
  <si>
    <t>L.8</t>
  </si>
  <si>
    <t>L.9</t>
  </si>
  <si>
    <t>L.10</t>
  </si>
  <si>
    <t>L.11</t>
  </si>
  <si>
    <t>L.12</t>
  </si>
  <si>
    <t>L.13</t>
  </si>
  <si>
    <t>L.14</t>
  </si>
  <si>
    <t>L.15</t>
  </si>
  <si>
    <t>L.16</t>
  </si>
  <si>
    <t>M.1</t>
  </si>
  <si>
    <t>M.2</t>
  </si>
  <si>
    <t>M.3</t>
  </si>
  <si>
    <t>M.4</t>
  </si>
  <si>
    <t>M.5</t>
  </si>
  <si>
    <t>M.6</t>
  </si>
  <si>
    <t>M.7</t>
  </si>
  <si>
    <t>M.8</t>
  </si>
  <si>
    <t>M.9</t>
  </si>
  <si>
    <t>M.10</t>
  </si>
  <si>
    <t>M.11</t>
  </si>
  <si>
    <t>M.12</t>
  </si>
  <si>
    <t>M.13</t>
  </si>
  <si>
    <t>M.14</t>
  </si>
  <si>
    <t>N.1</t>
  </si>
  <si>
    <t>N.2</t>
  </si>
  <si>
    <t>N.3</t>
  </si>
  <si>
    <t>N.4</t>
  </si>
  <si>
    <t>N.5</t>
  </si>
  <si>
    <t>N.6</t>
  </si>
  <si>
    <t>N.7</t>
  </si>
  <si>
    <t>N.8</t>
  </si>
  <si>
    <t>N.9</t>
  </si>
  <si>
    <t>N.10</t>
  </si>
  <si>
    <t>N.11</t>
  </si>
  <si>
    <t>N.12</t>
  </si>
  <si>
    <t>N.13</t>
  </si>
  <si>
    <t>N.14</t>
  </si>
  <si>
    <t>N.15</t>
  </si>
  <si>
    <t>N.16</t>
  </si>
  <si>
    <t>O.1</t>
  </si>
  <si>
    <t>O.2</t>
  </si>
  <si>
    <t>O.3</t>
  </si>
  <si>
    <t>O.4</t>
  </si>
  <si>
    <t>O.5</t>
  </si>
  <si>
    <t>O.6</t>
  </si>
  <si>
    <t>O.7</t>
  </si>
  <si>
    <t>O.8</t>
  </si>
  <si>
    <t>O.9</t>
  </si>
  <si>
    <t>O.10</t>
  </si>
  <si>
    <t>O.11</t>
  </si>
  <si>
    <t>O.12</t>
  </si>
  <si>
    <t>O.13</t>
  </si>
  <si>
    <t>O.14</t>
  </si>
  <si>
    <t>O.15</t>
  </si>
  <si>
    <t>O.16</t>
  </si>
  <si>
    <t>O.17</t>
  </si>
  <si>
    <t>O.18</t>
  </si>
  <si>
    <t>O.19</t>
  </si>
  <si>
    <t>O.20</t>
  </si>
  <si>
    <t>O.21</t>
  </si>
  <si>
    <t>O.22</t>
  </si>
  <si>
    <t>ROADWORKS - RENEWALS (Cont'd)</t>
  </si>
  <si>
    <t>ADJUSTMENTS (Cont'd)</t>
  </si>
  <si>
    <t>E7</t>
  </si>
  <si>
    <t>(SEE B9)</t>
  </si>
  <si>
    <t>THIN BITUMINOUS OVERLAY - LOWERY BAY - PIKE CRESCENT TO PIKE CRESCENT</t>
  </si>
  <si>
    <t>THIN BITUMINOUS OVERLAY - WILLIAM AVENUE WEST - JUBA STREET TO KEEWATIN STREET</t>
  </si>
  <si>
    <t>II)</t>
  </si>
  <si>
    <t>FORM B (R1): PRICES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</si>
</sst>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32">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0" fontId="0" fillId="2" borderId="33" xfId="0" applyNumberFormat="1" applyBorder="1" applyAlignment="1">
      <alignment vertical="top"/>
    </xf>
    <xf numFmtId="0" fontId="0" fillId="2" borderId="35" xfId="0" applyNumberFormat="1" applyBorder="1" applyAlignment="1">
      <alignment/>
    </xf>
    <xf numFmtId="0" fontId="0" fillId="2" borderId="33" xfId="0" applyNumberFormat="1" applyBorder="1" applyAlignment="1">
      <alignment horizontal="center"/>
    </xf>
    <xf numFmtId="0" fontId="0" fillId="2" borderId="36" xfId="0" applyNumberFormat="1" applyBorder="1" applyAlignment="1">
      <alignment/>
    </xf>
    <xf numFmtId="0" fontId="0" fillId="2" borderId="36" xfId="0" applyNumberFormat="1" applyBorder="1" applyAlignment="1">
      <alignment horizontal="center"/>
    </xf>
    <xf numFmtId="7" fontId="0" fillId="2" borderId="36" xfId="0" applyNumberFormat="1" applyBorder="1" applyAlignment="1">
      <alignment horizontal="right"/>
    </xf>
    <xf numFmtId="0" fontId="0" fillId="2" borderId="36"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7"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8"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xf>
    <xf numFmtId="0" fontId="0" fillId="2" borderId="0" xfId="0" applyNumberFormat="1" applyBorder="1" applyAlignment="1">
      <alignment horizontal="right"/>
    </xf>
    <xf numFmtId="0" fontId="0" fillId="2" borderId="39" xfId="0" applyNumberFormat="1" applyBorder="1" applyAlignment="1">
      <alignment horizontal="right"/>
    </xf>
    <xf numFmtId="0" fontId="0" fillId="2" borderId="40"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5" fillId="0" borderId="1" xfId="0" applyNumberFormat="1" applyFont="1" applyFill="1" applyBorder="1" applyAlignment="1" applyProtection="1">
      <alignment horizontal="left" vertical="top" wrapText="1"/>
      <protection/>
    </xf>
    <xf numFmtId="172" fontId="65"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5" fillId="0" borderId="1" xfId="0" applyNumberFormat="1" applyFont="1" applyFill="1" applyBorder="1" applyAlignment="1" applyProtection="1">
      <alignment horizontal="center" vertical="top" wrapText="1"/>
      <protection/>
    </xf>
    <xf numFmtId="1" fontId="65" fillId="0" borderId="1" xfId="0" applyNumberFormat="1" applyFont="1" applyFill="1" applyBorder="1" applyAlignment="1" applyProtection="1">
      <alignment horizontal="right" vertical="top"/>
      <protection/>
    </xf>
    <xf numFmtId="174" fontId="65" fillId="0" borderId="1" xfId="0" applyNumberFormat="1" applyFont="1" applyFill="1" applyBorder="1" applyAlignment="1" applyProtection="1">
      <alignment vertical="top"/>
      <protection locked="0"/>
    </xf>
    <xf numFmtId="174" fontId="65" fillId="0" borderId="1" xfId="0" applyNumberFormat="1" applyFont="1" applyFill="1" applyBorder="1" applyAlignment="1" applyProtection="1">
      <alignment vertical="top"/>
      <protection/>
    </xf>
    <xf numFmtId="173" fontId="65" fillId="0" borderId="1" xfId="0" applyNumberFormat="1" applyFont="1" applyFill="1" applyBorder="1" applyAlignment="1" applyProtection="1">
      <alignment horizontal="center" vertical="top" wrapText="1"/>
      <protection/>
    </xf>
    <xf numFmtId="172" fontId="65" fillId="0" borderId="1" xfId="0" applyNumberFormat="1" applyFont="1" applyFill="1" applyBorder="1" applyAlignment="1" applyProtection="1">
      <alignment horizontal="center" vertical="top" wrapText="1"/>
      <protection/>
    </xf>
    <xf numFmtId="176" fontId="46" fillId="57" borderId="1" xfId="0" applyNumberFormat="1" applyFont="1" applyFill="1" applyBorder="1" applyAlignment="1" applyProtection="1">
      <alignment horizontal="center" vertical="top"/>
      <protection/>
    </xf>
    <xf numFmtId="4" fontId="46" fillId="57" borderId="1" xfId="0" applyNumberFormat="1" applyFont="1" applyFill="1" applyBorder="1" applyAlignment="1" applyProtection="1">
      <alignment horizontal="center" vertical="top"/>
      <protection/>
    </xf>
    <xf numFmtId="173" fontId="65" fillId="0" borderId="1" xfId="0" applyNumberFormat="1" applyFont="1" applyFill="1" applyBorder="1" applyAlignment="1" applyProtection="1">
      <alignment horizontal="left" vertical="top"/>
      <protection/>
    </xf>
    <xf numFmtId="0" fontId="65" fillId="0" borderId="1" xfId="0" applyNumberFormat="1" applyFont="1" applyFill="1" applyBorder="1" applyAlignment="1" applyProtection="1">
      <alignment vertical="center"/>
      <protection/>
    </xf>
    <xf numFmtId="173" fontId="65" fillId="0" borderId="1" xfId="0" applyNumberFormat="1" applyFont="1" applyFill="1" applyBorder="1" applyAlignment="1" applyProtection="1">
      <alignment horizontal="right" vertical="top" wrapText="1"/>
      <protection/>
    </xf>
    <xf numFmtId="0" fontId="66" fillId="0" borderId="0" xfId="0" applyFont="1" applyFill="1" applyAlignment="1">
      <alignment/>
    </xf>
    <xf numFmtId="1" fontId="65" fillId="0" borderId="1" xfId="0" applyNumberFormat="1" applyFont="1" applyFill="1" applyBorder="1" applyAlignment="1" applyProtection="1">
      <alignment horizontal="right" vertical="top" wrapText="1"/>
      <protection/>
    </xf>
    <xf numFmtId="174" fontId="65" fillId="0" borderId="1" xfId="0" applyNumberFormat="1" applyFont="1" applyFill="1" applyBorder="1" applyAlignment="1" applyProtection="1">
      <alignment vertical="top" wrapText="1"/>
      <protection/>
    </xf>
    <xf numFmtId="172" fontId="65" fillId="0" borderId="1" xfId="0" applyNumberFormat="1" applyFont="1" applyFill="1" applyBorder="1" applyAlignment="1" applyProtection="1">
      <alignment vertical="top" wrapText="1"/>
      <protection/>
    </xf>
    <xf numFmtId="0" fontId="2" fillId="2" borderId="41" xfId="0" applyNumberFormat="1" applyFont="1" applyBorder="1" applyAlignment="1">
      <alignment horizontal="center" vertical="center"/>
    </xf>
    <xf numFmtId="7" fontId="0" fillId="2" borderId="42" xfId="0" applyNumberFormat="1" applyBorder="1" applyAlignment="1">
      <alignment horizontal="right" vertical="center"/>
    </xf>
    <xf numFmtId="7" fontId="0" fillId="2" borderId="41" xfId="0" applyNumberFormat="1" applyBorder="1" applyAlignment="1">
      <alignment horizontal="right" vertical="center"/>
    </xf>
    <xf numFmtId="4" fontId="46" fillId="57" borderId="2" xfId="0" applyNumberFormat="1" applyFont="1" applyFill="1" applyBorder="1" applyAlignment="1" applyProtection="1">
      <alignment horizontal="center" vertical="top"/>
      <protection/>
    </xf>
    <xf numFmtId="173" fontId="65" fillId="0" borderId="2" xfId="0" applyNumberFormat="1" applyFont="1" applyFill="1" applyBorder="1" applyAlignment="1" applyProtection="1">
      <alignment horizontal="center" vertical="top" wrapText="1"/>
      <protection/>
    </xf>
    <xf numFmtId="172" fontId="65" fillId="0" borderId="2" xfId="0" applyNumberFormat="1" applyFont="1" applyFill="1" applyBorder="1" applyAlignment="1" applyProtection="1">
      <alignment horizontal="left" vertical="top" wrapText="1"/>
      <protection/>
    </xf>
    <xf numFmtId="172" fontId="65" fillId="0" borderId="2" xfId="0" applyNumberFormat="1" applyFont="1" applyFill="1" applyBorder="1" applyAlignment="1" applyProtection="1">
      <alignment horizontal="center" vertical="top" wrapText="1"/>
      <protection/>
    </xf>
    <xf numFmtId="0" fontId="65" fillId="0" borderId="2" xfId="0" applyNumberFormat="1" applyFont="1" applyFill="1" applyBorder="1" applyAlignment="1" applyProtection="1">
      <alignment horizontal="center" vertical="top" wrapText="1"/>
      <protection/>
    </xf>
    <xf numFmtId="1" fontId="65" fillId="0" borderId="2" xfId="0" applyNumberFormat="1" applyFont="1" applyFill="1" applyBorder="1" applyAlignment="1" applyProtection="1">
      <alignment horizontal="right" vertical="top"/>
      <protection/>
    </xf>
    <xf numFmtId="174" fontId="65" fillId="0" borderId="2" xfId="0" applyNumberFormat="1" applyFont="1" applyFill="1" applyBorder="1" applyAlignment="1" applyProtection="1">
      <alignment vertical="top"/>
      <protection locked="0"/>
    </xf>
    <xf numFmtId="174" fontId="65" fillId="0" borderId="2" xfId="0" applyNumberFormat="1" applyFont="1" applyFill="1" applyBorder="1" applyAlignment="1" applyProtection="1">
      <alignment vertical="top"/>
      <protection/>
    </xf>
    <xf numFmtId="173" fontId="65" fillId="0" borderId="2" xfId="0" applyNumberFormat="1" applyFont="1" applyFill="1" applyBorder="1" applyAlignment="1" applyProtection="1">
      <alignment horizontal="right" vertical="top" wrapText="1"/>
      <protection/>
    </xf>
    <xf numFmtId="4" fontId="46" fillId="57" borderId="2" xfId="0" applyNumberFormat="1" applyFont="1" applyFill="1" applyBorder="1" applyAlignment="1" applyProtection="1">
      <alignment horizontal="center" vertical="top" wrapText="1"/>
      <protection/>
    </xf>
    <xf numFmtId="173" fontId="65" fillId="0" borderId="2" xfId="0" applyNumberFormat="1" applyFont="1" applyFill="1" applyBorder="1" applyAlignment="1" applyProtection="1">
      <alignment horizontal="left" vertical="top" wrapText="1"/>
      <protection/>
    </xf>
    <xf numFmtId="1" fontId="65" fillId="0" borderId="2" xfId="0" applyNumberFormat="1" applyFont="1" applyFill="1" applyBorder="1" applyAlignment="1" applyProtection="1">
      <alignment horizontal="right" vertical="top" wrapText="1"/>
      <protection/>
    </xf>
    <xf numFmtId="0" fontId="0" fillId="2" borderId="21" xfId="0" applyNumberFormat="1" applyBorder="1" applyAlignment="1">
      <alignment vertical="center"/>
    </xf>
    <xf numFmtId="0" fontId="65" fillId="0" borderId="0" xfId="0" applyNumberFormat="1" applyFont="1" applyFill="1" applyBorder="1" applyAlignment="1" applyProtection="1">
      <alignment horizontal="center" vertical="top" wrapText="1"/>
      <protection/>
    </xf>
    <xf numFmtId="0" fontId="0" fillId="2" borderId="0" xfId="0" applyNumberFormat="1" applyBorder="1" applyAlignment="1">
      <alignment vertical="center"/>
    </xf>
    <xf numFmtId="0" fontId="0" fillId="2" borderId="21" xfId="0" applyNumberFormat="1" applyBorder="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42"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6"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3" fillId="2" borderId="48"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1" fontId="3" fillId="2" borderId="50" xfId="0" applyNumberFormat="1" applyFont="1" applyBorder="1" applyAlignment="1">
      <alignment horizontal="left" vertical="center" wrapText="1"/>
    </xf>
    <xf numFmtId="7" fontId="0" fillId="2" borderId="43" xfId="0" applyNumberFormat="1" applyBorder="1" applyAlignment="1">
      <alignment horizontal="center"/>
    </xf>
    <xf numFmtId="0" fontId="0" fillId="2" borderId="44" xfId="0" applyNumberFormat="1" applyBorder="1" applyAlignment="1">
      <alignment/>
    </xf>
    <xf numFmtId="0" fontId="0" fillId="2" borderId="51" xfId="0" applyNumberFormat="1" applyBorder="1" applyAlignment="1">
      <alignment/>
    </xf>
    <xf numFmtId="0" fontId="0" fillId="2" borderId="52" xfId="0" applyNumberFormat="1" applyBorder="1" applyAlignment="1">
      <alignment/>
    </xf>
    <xf numFmtId="1" fontId="3" fillId="2" borderId="53" xfId="0" applyNumberFormat="1" applyFont="1" applyBorder="1" applyAlignment="1">
      <alignment horizontal="left" vertical="center" wrapText="1"/>
    </xf>
    <xf numFmtId="0" fontId="0" fillId="2" borderId="54" xfId="0" applyNumberFormat="1" applyBorder="1" applyAlignment="1">
      <alignment vertical="center" wrapText="1"/>
    </xf>
    <xf numFmtId="0" fontId="0" fillId="2" borderId="55" xfId="0" applyNumberFormat="1" applyBorder="1" applyAlignment="1">
      <alignment vertical="center" wrapText="1"/>
    </xf>
    <xf numFmtId="0" fontId="0" fillId="2" borderId="49" xfId="0" applyNumberFormat="1" applyBorder="1" applyAlignment="1">
      <alignment vertical="center" wrapText="1"/>
    </xf>
    <xf numFmtId="0" fontId="0" fillId="2" borderId="50" xfId="0" applyNumberFormat="1" applyBorder="1" applyAlignment="1">
      <alignment vertical="center" wrapText="1"/>
    </xf>
    <xf numFmtId="1" fontId="3" fillId="2" borderId="45"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9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0" customWidth="1"/>
    <col min="2" max="16384" width="8.77734375" style="50" customWidth="1"/>
  </cols>
  <sheetData>
    <row r="1" spans="1:9" ht="38.25" customHeight="1">
      <c r="A1" s="109" t="s">
        <v>25</v>
      </c>
      <c r="B1" s="110"/>
      <c r="C1" s="110"/>
      <c r="D1" s="110"/>
      <c r="E1" s="110"/>
      <c r="F1" s="110"/>
      <c r="G1" s="110"/>
      <c r="H1" s="110"/>
      <c r="I1" s="110"/>
    </row>
    <row r="2" spans="1:9" ht="20.25" customHeight="1">
      <c r="A2" s="51">
        <v>1</v>
      </c>
      <c r="B2" s="106" t="s">
        <v>30</v>
      </c>
      <c r="C2" s="106"/>
      <c r="D2" s="106"/>
      <c r="E2" s="106"/>
      <c r="F2" s="106"/>
      <c r="G2" s="106"/>
      <c r="H2" s="106"/>
      <c r="I2" s="106"/>
    </row>
    <row r="3" spans="1:9" ht="34.5" customHeight="1">
      <c r="A3" s="51">
        <v>2</v>
      </c>
      <c r="B3" s="106" t="s">
        <v>116</v>
      </c>
      <c r="C3" s="106"/>
      <c r="D3" s="106"/>
      <c r="E3" s="106"/>
      <c r="F3" s="106"/>
      <c r="G3" s="106"/>
      <c r="H3" s="106"/>
      <c r="I3" s="106"/>
    </row>
    <row r="4" spans="1:9" ht="34.5" customHeight="1">
      <c r="A4" s="51">
        <v>3</v>
      </c>
      <c r="B4" s="106" t="s">
        <v>126</v>
      </c>
      <c r="C4" s="106"/>
      <c r="D4" s="106"/>
      <c r="E4" s="106"/>
      <c r="F4" s="106"/>
      <c r="G4" s="106"/>
      <c r="H4" s="106"/>
      <c r="I4" s="106"/>
    </row>
    <row r="5" spans="1:9" ht="34.5" customHeight="1">
      <c r="A5" s="51">
        <v>4</v>
      </c>
      <c r="B5" s="106" t="s">
        <v>28</v>
      </c>
      <c r="C5" s="106"/>
      <c r="D5" s="106"/>
      <c r="E5" s="106"/>
      <c r="F5" s="106"/>
      <c r="G5" s="106"/>
      <c r="H5" s="106"/>
      <c r="I5" s="106"/>
    </row>
    <row r="6" spans="1:9" ht="19.5" customHeight="1">
      <c r="A6" s="51">
        <v>5</v>
      </c>
      <c r="B6" s="108" t="s">
        <v>124</v>
      </c>
      <c r="C6" s="102"/>
      <c r="D6" s="102"/>
      <c r="E6" s="102"/>
      <c r="F6" s="102"/>
      <c r="G6" s="102"/>
      <c r="H6" s="102"/>
      <c r="I6" s="102"/>
    </row>
    <row r="7" spans="1:9" ht="19.5" customHeight="1">
      <c r="A7" s="51">
        <v>6</v>
      </c>
      <c r="B7" s="108" t="s">
        <v>132</v>
      </c>
      <c r="C7" s="102"/>
      <c r="D7" s="102"/>
      <c r="E7" s="102"/>
      <c r="F7" s="102"/>
      <c r="G7" s="102"/>
      <c r="H7" s="102"/>
      <c r="I7" s="102"/>
    </row>
    <row r="8" spans="1:9" ht="28.5" customHeight="1">
      <c r="A8" s="51">
        <v>7</v>
      </c>
      <c r="B8" s="108" t="s">
        <v>123</v>
      </c>
      <c r="C8" s="102"/>
      <c r="D8" s="102"/>
      <c r="E8" s="102"/>
      <c r="F8" s="102"/>
      <c r="G8" s="102"/>
      <c r="H8" s="102"/>
      <c r="I8" s="102"/>
    </row>
    <row r="9" spans="1:9" ht="19.5" customHeight="1">
      <c r="A9" s="51">
        <v>8</v>
      </c>
      <c r="B9" s="108" t="s">
        <v>130</v>
      </c>
      <c r="C9" s="102"/>
      <c r="D9" s="102"/>
      <c r="E9" s="102"/>
      <c r="F9" s="102"/>
      <c r="G9" s="102"/>
      <c r="H9" s="102"/>
      <c r="I9" s="102"/>
    </row>
    <row r="10" spans="1:9" ht="66" customHeight="1">
      <c r="A10" s="51"/>
      <c r="B10" s="111" t="s">
        <v>117</v>
      </c>
      <c r="C10" s="112"/>
      <c r="D10" s="112"/>
      <c r="E10" s="112"/>
      <c r="F10" s="112"/>
      <c r="G10" s="112"/>
      <c r="H10" s="112"/>
      <c r="I10" s="112"/>
    </row>
    <row r="11" spans="1:9" ht="31.5" customHeight="1">
      <c r="A11" s="51">
        <v>9</v>
      </c>
      <c r="B11" s="101" t="s">
        <v>129</v>
      </c>
      <c r="C11" s="102"/>
      <c r="D11" s="102"/>
      <c r="E11" s="102"/>
      <c r="F11" s="102"/>
      <c r="G11" s="102"/>
      <c r="H11" s="102"/>
      <c r="I11" s="102"/>
    </row>
    <row r="12" spans="1:9" ht="20.25" customHeight="1">
      <c r="A12" s="51">
        <v>10</v>
      </c>
      <c r="B12" s="101" t="s">
        <v>27</v>
      </c>
      <c r="C12" s="102"/>
      <c r="D12" s="102"/>
      <c r="E12" s="102"/>
      <c r="F12" s="102"/>
      <c r="G12" s="102"/>
      <c r="H12" s="102"/>
      <c r="I12" s="102"/>
    </row>
    <row r="13" spans="1:9" ht="45.75" customHeight="1">
      <c r="A13" s="51">
        <v>11</v>
      </c>
      <c r="B13" s="101" t="s">
        <v>32</v>
      </c>
      <c r="C13" s="102"/>
      <c r="D13" s="102"/>
      <c r="E13" s="102"/>
      <c r="F13" s="102"/>
      <c r="G13" s="102"/>
      <c r="H13" s="102"/>
      <c r="I13" s="102"/>
    </row>
    <row r="14" spans="1:9" ht="36" customHeight="1">
      <c r="A14" s="51">
        <v>12</v>
      </c>
      <c r="B14" s="101" t="s">
        <v>118</v>
      </c>
      <c r="C14" s="102"/>
      <c r="D14" s="102"/>
      <c r="E14" s="102"/>
      <c r="F14" s="102"/>
      <c r="G14" s="102"/>
      <c r="H14" s="102"/>
      <c r="I14" s="102"/>
    </row>
    <row r="15" spans="1:9" ht="31.5" customHeight="1">
      <c r="A15" s="51">
        <v>13</v>
      </c>
      <c r="B15" s="107" t="s">
        <v>119</v>
      </c>
      <c r="C15" s="102"/>
      <c r="D15" s="102"/>
      <c r="E15" s="102"/>
      <c r="F15" s="102"/>
      <c r="G15" s="102"/>
      <c r="H15" s="102"/>
      <c r="I15" s="102"/>
    </row>
    <row r="16" spans="1:9" ht="36" customHeight="1">
      <c r="A16" s="51">
        <v>14</v>
      </c>
      <c r="B16" s="107" t="s">
        <v>29</v>
      </c>
      <c r="C16" s="102"/>
      <c r="D16" s="102"/>
      <c r="E16" s="102"/>
      <c r="F16" s="102"/>
      <c r="G16" s="102"/>
      <c r="H16" s="102"/>
      <c r="I16" s="102"/>
    </row>
    <row r="17" spans="1:9" ht="19.5" customHeight="1">
      <c r="A17" s="51">
        <v>15</v>
      </c>
      <c r="B17" s="101" t="s">
        <v>115</v>
      </c>
      <c r="C17" s="102"/>
      <c r="D17" s="102"/>
      <c r="E17" s="102"/>
      <c r="F17" s="102"/>
      <c r="G17" s="102"/>
      <c r="H17" s="102"/>
      <c r="I17" s="102"/>
    </row>
    <row r="18" spans="1:9" ht="19.5" customHeight="1">
      <c r="A18" s="51">
        <v>16</v>
      </c>
      <c r="B18" s="101" t="s">
        <v>128</v>
      </c>
      <c r="C18" s="102"/>
      <c r="D18" s="102"/>
      <c r="E18" s="102"/>
      <c r="F18" s="102"/>
      <c r="G18" s="102"/>
      <c r="H18" s="102"/>
      <c r="I18" s="102"/>
    </row>
    <row r="19" spans="1:9" ht="19.5" customHeight="1">
      <c r="A19" s="51">
        <v>17</v>
      </c>
      <c r="B19" s="101" t="s">
        <v>26</v>
      </c>
      <c r="C19" s="102"/>
      <c r="D19" s="102"/>
      <c r="E19" s="102"/>
      <c r="F19" s="102"/>
      <c r="G19" s="102"/>
      <c r="H19" s="102"/>
      <c r="I19" s="102"/>
    </row>
    <row r="20" spans="1:9" ht="28.5" customHeight="1">
      <c r="A20" s="51">
        <v>18</v>
      </c>
      <c r="B20" s="101" t="s">
        <v>127</v>
      </c>
      <c r="C20" s="103"/>
      <c r="D20" s="103"/>
      <c r="E20" s="103"/>
      <c r="F20" s="103"/>
      <c r="G20" s="103"/>
      <c r="H20" s="103"/>
      <c r="I20" s="103"/>
    </row>
    <row r="21" spans="1:9" ht="28.5" customHeight="1">
      <c r="A21" s="51">
        <v>19</v>
      </c>
      <c r="B21" s="101" t="s">
        <v>125</v>
      </c>
      <c r="C21" s="103"/>
      <c r="D21" s="103"/>
      <c r="E21" s="103"/>
      <c r="F21" s="103"/>
      <c r="G21" s="103"/>
      <c r="H21" s="103"/>
      <c r="I21" s="103"/>
    </row>
    <row r="22" spans="1:9" ht="28.5" customHeight="1">
      <c r="A22" s="51">
        <v>20</v>
      </c>
      <c r="B22" s="101" t="s">
        <v>131</v>
      </c>
      <c r="C22" s="103"/>
      <c r="D22" s="103"/>
      <c r="E22" s="103"/>
      <c r="F22" s="103"/>
      <c r="G22" s="103"/>
      <c r="H22" s="103"/>
      <c r="I22" s="103"/>
    </row>
    <row r="23" spans="1:9" ht="31.5" customHeight="1">
      <c r="A23" s="51">
        <v>21</v>
      </c>
      <c r="B23" s="101" t="s">
        <v>120</v>
      </c>
      <c r="C23" s="102"/>
      <c r="D23" s="102"/>
      <c r="E23" s="102"/>
      <c r="F23" s="102"/>
      <c r="G23" s="102"/>
      <c r="H23" s="102"/>
      <c r="I23" s="102"/>
    </row>
    <row r="24" spans="1:9" ht="33" customHeight="1">
      <c r="A24" s="51">
        <v>22</v>
      </c>
      <c r="B24" s="104" t="s">
        <v>122</v>
      </c>
      <c r="C24" s="105"/>
      <c r="D24" s="105"/>
      <c r="E24" s="105"/>
      <c r="F24" s="105"/>
      <c r="G24" s="105"/>
      <c r="H24" s="105"/>
      <c r="I24" s="105"/>
    </row>
    <row r="25" spans="1:9" ht="17.25" customHeight="1">
      <c r="A25" s="51">
        <v>23</v>
      </c>
      <c r="B25" s="104" t="s">
        <v>121</v>
      </c>
      <c r="C25" s="105"/>
      <c r="D25" s="105"/>
      <c r="E25" s="105"/>
      <c r="F25" s="105"/>
      <c r="G25" s="105"/>
      <c r="H25" s="105"/>
      <c r="I25" s="10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703"/>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3" hidden="1" customWidth="1"/>
    <col min="2" max="2" width="8.77734375" style="14" customWidth="1"/>
    <col min="3" max="3" width="36.77734375" style="0" customWidth="1"/>
    <col min="4" max="4" width="12.77734375" style="27" customWidth="1"/>
    <col min="5" max="5" width="6.77734375" style="0" customWidth="1"/>
    <col min="6" max="6" width="11.77734375" style="0" customWidth="1"/>
    <col min="7" max="7" width="11.77734375" style="23" customWidth="1"/>
    <col min="8" max="8" width="16.77734375" style="23" customWidth="1"/>
  </cols>
  <sheetData>
    <row r="1" spans="1:8" ht="15">
      <c r="A1" s="34" t="s">
        <v>304</v>
      </c>
      <c r="B1" s="32" t="s">
        <v>492</v>
      </c>
      <c r="C1" s="33"/>
      <c r="D1" s="33"/>
      <c r="E1" s="33"/>
      <c r="F1" s="33"/>
      <c r="G1" s="34"/>
      <c r="H1" s="33"/>
    </row>
    <row r="2" spans="1:8" ht="15">
      <c r="A2" s="31"/>
      <c r="B2" s="15" t="s">
        <v>488</v>
      </c>
      <c r="C2" s="2"/>
      <c r="D2" s="2"/>
      <c r="E2" s="2"/>
      <c r="F2" s="2"/>
      <c r="G2" s="31"/>
      <c r="H2" s="2"/>
    </row>
    <row r="3" spans="1:8" ht="15">
      <c r="A3" s="19"/>
      <c r="B3" s="14" t="s">
        <v>0</v>
      </c>
      <c r="C3" s="39"/>
      <c r="D3" s="39"/>
      <c r="E3" s="39"/>
      <c r="F3" s="39"/>
      <c r="G3" s="38"/>
      <c r="H3" s="37"/>
    </row>
    <row r="4" spans="1:8" ht="14.25" customHeight="1">
      <c r="A4" s="55" t="s">
        <v>24</v>
      </c>
      <c r="B4" s="16" t="s">
        <v>2</v>
      </c>
      <c r="C4" s="4" t="s">
        <v>3</v>
      </c>
      <c r="D4" s="3" t="s">
        <v>4</v>
      </c>
      <c r="E4" s="5" t="s">
        <v>5</v>
      </c>
      <c r="F4" s="5" t="s">
        <v>6</v>
      </c>
      <c r="G4" s="20" t="s">
        <v>7</v>
      </c>
      <c r="H4" s="5" t="s">
        <v>8</v>
      </c>
    </row>
    <row r="5" spans="1:8" ht="15" thickBot="1">
      <c r="A5" s="25"/>
      <c r="B5" s="43"/>
      <c r="C5" s="44"/>
      <c r="D5" s="45" t="s">
        <v>9</v>
      </c>
      <c r="E5" s="46"/>
      <c r="F5" s="47" t="s">
        <v>10</v>
      </c>
      <c r="G5" s="48"/>
      <c r="H5" s="49"/>
    </row>
    <row r="6" spans="1:8" s="42" customFormat="1" ht="48" customHeight="1" thickTop="1">
      <c r="A6" s="41"/>
      <c r="B6" s="82" t="s">
        <v>11</v>
      </c>
      <c r="C6" s="113" t="s">
        <v>286</v>
      </c>
      <c r="D6" s="114"/>
      <c r="E6" s="114"/>
      <c r="F6" s="115"/>
      <c r="G6" s="83"/>
      <c r="H6" s="84" t="s">
        <v>1</v>
      </c>
    </row>
    <row r="7" spans="1:8" ht="36" customHeight="1">
      <c r="A7" s="21"/>
      <c r="B7" s="17"/>
      <c r="C7" s="35" t="s">
        <v>18</v>
      </c>
      <c r="D7" s="11"/>
      <c r="E7" s="9" t="s">
        <v>1</v>
      </c>
      <c r="F7" s="9" t="s">
        <v>1</v>
      </c>
      <c r="G7" s="21" t="s">
        <v>1</v>
      </c>
      <c r="H7" s="24"/>
    </row>
    <row r="8" spans="1:8" ht="36" customHeight="1">
      <c r="A8" s="63" t="s">
        <v>133</v>
      </c>
      <c r="B8" s="64" t="s">
        <v>355</v>
      </c>
      <c r="C8" s="65" t="s">
        <v>134</v>
      </c>
      <c r="D8" s="66" t="s">
        <v>287</v>
      </c>
      <c r="E8" s="67" t="s">
        <v>33</v>
      </c>
      <c r="F8" s="68">
        <v>10</v>
      </c>
      <c r="G8" s="69"/>
      <c r="H8" s="70">
        <f>ROUND(G8*F8,2)</f>
        <v>0</v>
      </c>
    </row>
    <row r="9" spans="1:8" ht="48" customHeight="1">
      <c r="A9" s="73" t="s">
        <v>38</v>
      </c>
      <c r="B9" s="64" t="s">
        <v>34</v>
      </c>
      <c r="C9" s="65" t="s">
        <v>39</v>
      </c>
      <c r="D9" s="66" t="s">
        <v>287</v>
      </c>
      <c r="E9" s="67" t="s">
        <v>33</v>
      </c>
      <c r="F9" s="68">
        <v>10</v>
      </c>
      <c r="G9" s="69"/>
      <c r="H9" s="70">
        <f>ROUND(G9*F9,2)</f>
        <v>0</v>
      </c>
    </row>
    <row r="10" spans="1:8" ht="36" customHeight="1">
      <c r="A10" s="63" t="s">
        <v>40</v>
      </c>
      <c r="B10" s="64" t="s">
        <v>135</v>
      </c>
      <c r="C10" s="65" t="s">
        <v>41</v>
      </c>
      <c r="D10" s="66" t="s">
        <v>287</v>
      </c>
      <c r="E10" s="67" t="s">
        <v>35</v>
      </c>
      <c r="F10" s="68">
        <v>25</v>
      </c>
      <c r="G10" s="69"/>
      <c r="H10" s="70">
        <f>ROUND(G10*F10,2)</f>
        <v>0</v>
      </c>
    </row>
    <row r="11" spans="1:8" ht="36" customHeight="1">
      <c r="A11" s="21"/>
      <c r="B11" s="17"/>
      <c r="C11" s="36" t="s">
        <v>19</v>
      </c>
      <c r="D11" s="11"/>
      <c r="E11" s="8"/>
      <c r="F11" s="11"/>
      <c r="G11" s="21"/>
      <c r="H11" s="24"/>
    </row>
    <row r="12" spans="1:8" ht="48" customHeight="1">
      <c r="A12" s="74" t="s">
        <v>191</v>
      </c>
      <c r="B12" s="75" t="s">
        <v>136</v>
      </c>
      <c r="C12" s="65" t="s">
        <v>44</v>
      </c>
      <c r="D12" s="72" t="s">
        <v>288</v>
      </c>
      <c r="E12" s="67"/>
      <c r="F12" s="68"/>
      <c r="G12" s="76"/>
      <c r="H12" s="70"/>
    </row>
    <row r="13" spans="1:8" ht="36" customHeight="1">
      <c r="A13" s="74" t="s">
        <v>193</v>
      </c>
      <c r="B13" s="71" t="s">
        <v>36</v>
      </c>
      <c r="C13" s="65" t="s">
        <v>194</v>
      </c>
      <c r="D13" s="72" t="s">
        <v>1</v>
      </c>
      <c r="E13" s="67" t="s">
        <v>35</v>
      </c>
      <c r="F13" s="68">
        <v>5</v>
      </c>
      <c r="G13" s="69"/>
      <c r="H13" s="70">
        <f>ROUND(G13*F13,2)</f>
        <v>0</v>
      </c>
    </row>
    <row r="14" spans="1:8" ht="36" customHeight="1">
      <c r="A14" s="74" t="s">
        <v>195</v>
      </c>
      <c r="B14" s="71" t="s">
        <v>43</v>
      </c>
      <c r="C14" s="65" t="s">
        <v>196</v>
      </c>
      <c r="D14" s="72" t="s">
        <v>1</v>
      </c>
      <c r="E14" s="67" t="s">
        <v>35</v>
      </c>
      <c r="F14" s="68">
        <v>15</v>
      </c>
      <c r="G14" s="69"/>
      <c r="H14" s="70">
        <f>ROUND(G14*F14,2)</f>
        <v>0</v>
      </c>
    </row>
    <row r="15" spans="1:8" ht="36" customHeight="1">
      <c r="A15" s="74" t="s">
        <v>199</v>
      </c>
      <c r="B15" s="71" t="s">
        <v>56</v>
      </c>
      <c r="C15" s="65" t="s">
        <v>200</v>
      </c>
      <c r="D15" s="72" t="s">
        <v>1</v>
      </c>
      <c r="E15" s="67" t="s">
        <v>35</v>
      </c>
      <c r="F15" s="68">
        <v>20</v>
      </c>
      <c r="G15" s="69"/>
      <c r="H15" s="70">
        <f>ROUND(G15*F15,2)</f>
        <v>0</v>
      </c>
    </row>
    <row r="16" spans="1:8" ht="36" customHeight="1">
      <c r="A16" s="74" t="s">
        <v>45</v>
      </c>
      <c r="B16" s="64" t="s">
        <v>137</v>
      </c>
      <c r="C16" s="65" t="s">
        <v>46</v>
      </c>
      <c r="D16" s="72" t="s">
        <v>288</v>
      </c>
      <c r="E16" s="67"/>
      <c r="F16" s="68"/>
      <c r="G16" s="76"/>
      <c r="H16" s="70"/>
    </row>
    <row r="17" spans="1:8" ht="36" customHeight="1">
      <c r="A17" s="74" t="s">
        <v>47</v>
      </c>
      <c r="B17" s="71" t="s">
        <v>36</v>
      </c>
      <c r="C17" s="65" t="s">
        <v>48</v>
      </c>
      <c r="D17" s="72" t="s">
        <v>1</v>
      </c>
      <c r="E17" s="67" t="s">
        <v>42</v>
      </c>
      <c r="F17" s="68">
        <v>20</v>
      </c>
      <c r="G17" s="69"/>
      <c r="H17" s="70">
        <f>ROUND(G17*F17,2)</f>
        <v>0</v>
      </c>
    </row>
    <row r="18" spans="1:8" ht="36" customHeight="1">
      <c r="A18" s="74" t="s">
        <v>49</v>
      </c>
      <c r="B18" s="64" t="s">
        <v>138</v>
      </c>
      <c r="C18" s="65" t="s">
        <v>50</v>
      </c>
      <c r="D18" s="72" t="s">
        <v>288</v>
      </c>
      <c r="E18" s="67"/>
      <c r="F18" s="68"/>
      <c r="G18" s="76"/>
      <c r="H18" s="70"/>
    </row>
    <row r="19" spans="1:8" ht="36" customHeight="1">
      <c r="A19" s="74" t="s">
        <v>51</v>
      </c>
      <c r="B19" s="71" t="s">
        <v>36</v>
      </c>
      <c r="C19" s="65" t="s">
        <v>52</v>
      </c>
      <c r="D19" s="72" t="s">
        <v>1</v>
      </c>
      <c r="E19" s="67" t="s">
        <v>42</v>
      </c>
      <c r="F19" s="68">
        <v>60</v>
      </c>
      <c r="G19" s="69"/>
      <c r="H19" s="70">
        <f>ROUND(G19*F19,2)</f>
        <v>0</v>
      </c>
    </row>
    <row r="20" spans="1:8" ht="36" customHeight="1">
      <c r="A20" s="74" t="s">
        <v>143</v>
      </c>
      <c r="B20" s="64" t="s">
        <v>139</v>
      </c>
      <c r="C20" s="65" t="s">
        <v>53</v>
      </c>
      <c r="D20" s="72" t="s">
        <v>145</v>
      </c>
      <c r="E20" s="67"/>
      <c r="F20" s="68"/>
      <c r="G20" s="76"/>
      <c r="H20" s="70"/>
    </row>
    <row r="21" spans="1:8" ht="36" customHeight="1">
      <c r="A21" s="74" t="s">
        <v>146</v>
      </c>
      <c r="B21" s="71" t="s">
        <v>36</v>
      </c>
      <c r="C21" s="65" t="s">
        <v>147</v>
      </c>
      <c r="D21" s="72" t="s">
        <v>54</v>
      </c>
      <c r="E21" s="67"/>
      <c r="F21" s="68"/>
      <c r="G21" s="76"/>
      <c r="H21" s="70"/>
    </row>
    <row r="22" spans="1:8" ht="36" customHeight="1">
      <c r="A22" s="74" t="s">
        <v>148</v>
      </c>
      <c r="B22" s="77" t="s">
        <v>149</v>
      </c>
      <c r="C22" s="65" t="s">
        <v>150</v>
      </c>
      <c r="D22" s="72"/>
      <c r="E22" s="67" t="s">
        <v>35</v>
      </c>
      <c r="F22" s="68">
        <v>15</v>
      </c>
      <c r="G22" s="69"/>
      <c r="H22" s="70">
        <f>ROUND(G22*F22,2)</f>
        <v>0</v>
      </c>
    </row>
    <row r="23" spans="1:8" ht="36" customHeight="1">
      <c r="A23" s="74" t="s">
        <v>157</v>
      </c>
      <c r="B23" s="64" t="s">
        <v>140</v>
      </c>
      <c r="C23" s="65" t="s">
        <v>57</v>
      </c>
      <c r="D23" s="72" t="s">
        <v>159</v>
      </c>
      <c r="E23" s="67"/>
      <c r="F23" s="68"/>
      <c r="G23" s="76"/>
      <c r="H23" s="70"/>
    </row>
    <row r="24" spans="1:8" ht="36" customHeight="1">
      <c r="A24" s="74" t="s">
        <v>289</v>
      </c>
      <c r="B24" s="71" t="s">
        <v>36</v>
      </c>
      <c r="C24" s="65" t="s">
        <v>349</v>
      </c>
      <c r="D24" s="72" t="s">
        <v>290</v>
      </c>
      <c r="E24" s="67"/>
      <c r="F24" s="68"/>
      <c r="G24" s="70"/>
      <c r="H24" s="70"/>
    </row>
    <row r="25" spans="1:8" ht="36" customHeight="1">
      <c r="A25" s="74" t="s">
        <v>292</v>
      </c>
      <c r="B25" s="77" t="s">
        <v>152</v>
      </c>
      <c r="C25" s="65" t="s">
        <v>164</v>
      </c>
      <c r="D25" s="72"/>
      <c r="E25" s="67" t="s">
        <v>55</v>
      </c>
      <c r="F25" s="68">
        <v>5</v>
      </c>
      <c r="G25" s="69"/>
      <c r="H25" s="70">
        <f>ROUND(G25*F25,2)</f>
        <v>0</v>
      </c>
    </row>
    <row r="26" spans="1:8" ht="36" customHeight="1">
      <c r="A26" s="74" t="s">
        <v>293</v>
      </c>
      <c r="B26" s="71" t="s">
        <v>43</v>
      </c>
      <c r="C26" s="65" t="s">
        <v>351</v>
      </c>
      <c r="D26" s="72" t="s">
        <v>294</v>
      </c>
      <c r="E26" s="67" t="s">
        <v>55</v>
      </c>
      <c r="F26" s="68">
        <v>15</v>
      </c>
      <c r="G26" s="69"/>
      <c r="H26" s="70">
        <f>ROUND(G26*F26,2)</f>
        <v>0</v>
      </c>
    </row>
    <row r="27" spans="1:8" s="53" customFormat="1" ht="36" customHeight="1">
      <c r="A27" s="85" t="s">
        <v>295</v>
      </c>
      <c r="B27" s="86" t="s">
        <v>56</v>
      </c>
      <c r="C27" s="87" t="s">
        <v>296</v>
      </c>
      <c r="D27" s="88" t="s">
        <v>167</v>
      </c>
      <c r="E27" s="89" t="s">
        <v>55</v>
      </c>
      <c r="F27" s="90">
        <v>10</v>
      </c>
      <c r="G27" s="91"/>
      <c r="H27" s="92">
        <f>ROUND(G27*F27,2)</f>
        <v>0</v>
      </c>
    </row>
    <row r="28" spans="1:8" ht="36" customHeight="1">
      <c r="A28" s="74"/>
      <c r="B28" s="71"/>
      <c r="C28" s="36" t="s">
        <v>485</v>
      </c>
      <c r="D28" s="72"/>
      <c r="E28" s="67"/>
      <c r="F28" s="9" t="s">
        <v>1</v>
      </c>
      <c r="G28" s="21" t="s">
        <v>1</v>
      </c>
      <c r="H28" s="24"/>
    </row>
    <row r="29" spans="1:8" ht="48" customHeight="1">
      <c r="A29" s="74" t="s">
        <v>58</v>
      </c>
      <c r="B29" s="64" t="s">
        <v>141</v>
      </c>
      <c r="C29" s="65" t="s">
        <v>59</v>
      </c>
      <c r="D29" s="72" t="s">
        <v>220</v>
      </c>
      <c r="E29" s="67" t="s">
        <v>35</v>
      </c>
      <c r="F29" s="68">
        <v>3</v>
      </c>
      <c r="G29" s="69"/>
      <c r="H29" s="70">
        <f>ROUND(G29*F29,2)</f>
        <v>0</v>
      </c>
    </row>
    <row r="30" spans="1:8" ht="36" customHeight="1">
      <c r="A30" s="74" t="s">
        <v>297</v>
      </c>
      <c r="B30" s="64" t="s">
        <v>142</v>
      </c>
      <c r="C30" s="65" t="s">
        <v>298</v>
      </c>
      <c r="D30" s="72" t="s">
        <v>299</v>
      </c>
      <c r="E30" s="78"/>
      <c r="F30" s="68"/>
      <c r="G30" s="76"/>
      <c r="H30" s="70"/>
    </row>
    <row r="31" spans="1:8" ht="36" customHeight="1">
      <c r="A31" s="74" t="s">
        <v>300</v>
      </c>
      <c r="B31" s="71" t="s">
        <v>36</v>
      </c>
      <c r="C31" s="65" t="s">
        <v>60</v>
      </c>
      <c r="D31" s="72"/>
      <c r="E31" s="67"/>
      <c r="F31" s="68"/>
      <c r="G31" s="76"/>
      <c r="H31" s="70"/>
    </row>
    <row r="32" spans="1:8" ht="36" customHeight="1">
      <c r="A32" s="74" t="s">
        <v>301</v>
      </c>
      <c r="B32" s="77" t="s">
        <v>149</v>
      </c>
      <c r="C32" s="65" t="s">
        <v>171</v>
      </c>
      <c r="D32" s="72"/>
      <c r="E32" s="67" t="s">
        <v>37</v>
      </c>
      <c r="F32" s="68">
        <v>180</v>
      </c>
      <c r="G32" s="69"/>
      <c r="H32" s="70">
        <f>ROUND(G32*F32,2)</f>
        <v>0</v>
      </c>
    </row>
    <row r="33" spans="1:8" ht="36" customHeight="1">
      <c r="A33" s="74" t="s">
        <v>302</v>
      </c>
      <c r="B33" s="71" t="s">
        <v>43</v>
      </c>
      <c r="C33" s="65" t="s">
        <v>83</v>
      </c>
      <c r="D33" s="72"/>
      <c r="E33" s="67"/>
      <c r="F33" s="68"/>
      <c r="G33" s="76"/>
      <c r="H33" s="70"/>
    </row>
    <row r="34" spans="1:8" ht="36" customHeight="1">
      <c r="A34" s="74" t="s">
        <v>303</v>
      </c>
      <c r="B34" s="77" t="s">
        <v>149</v>
      </c>
      <c r="C34" s="65" t="s">
        <v>171</v>
      </c>
      <c r="D34" s="72"/>
      <c r="E34" s="67" t="s">
        <v>37</v>
      </c>
      <c r="F34" s="68">
        <v>10</v>
      </c>
      <c r="G34" s="69"/>
      <c r="H34" s="70">
        <f>ROUND(G34*F34,2)</f>
        <v>0</v>
      </c>
    </row>
    <row r="35" spans="1:8" ht="36" customHeight="1">
      <c r="A35" s="21"/>
      <c r="B35" s="13"/>
      <c r="C35" s="36" t="s">
        <v>22</v>
      </c>
      <c r="D35" s="11"/>
      <c r="E35" s="10"/>
      <c r="F35" s="9"/>
      <c r="G35" s="21"/>
      <c r="H35" s="24"/>
    </row>
    <row r="36" spans="1:8" ht="48" customHeight="1">
      <c r="A36" s="63" t="s">
        <v>61</v>
      </c>
      <c r="B36" s="64" t="s">
        <v>144</v>
      </c>
      <c r="C36" s="65" t="s">
        <v>101</v>
      </c>
      <c r="D36" s="72" t="s">
        <v>175</v>
      </c>
      <c r="E36" s="67" t="s">
        <v>42</v>
      </c>
      <c r="F36" s="79">
        <v>2</v>
      </c>
      <c r="G36" s="69"/>
      <c r="H36" s="70">
        <f>ROUND(G36*F36,2)</f>
        <v>0</v>
      </c>
    </row>
    <row r="37" spans="1:8" ht="36" customHeight="1">
      <c r="A37" s="63" t="s">
        <v>62</v>
      </c>
      <c r="B37" s="64" t="s">
        <v>158</v>
      </c>
      <c r="C37" s="65" t="s">
        <v>104</v>
      </c>
      <c r="D37" s="72" t="s">
        <v>175</v>
      </c>
      <c r="E37" s="67"/>
      <c r="F37" s="79"/>
      <c r="G37" s="76"/>
      <c r="H37" s="80"/>
    </row>
    <row r="38" spans="1:8" ht="36" customHeight="1">
      <c r="A38" s="63" t="s">
        <v>63</v>
      </c>
      <c r="B38" s="71" t="s">
        <v>36</v>
      </c>
      <c r="C38" s="65" t="s">
        <v>176</v>
      </c>
      <c r="D38" s="72"/>
      <c r="E38" s="67" t="s">
        <v>42</v>
      </c>
      <c r="F38" s="79">
        <v>2</v>
      </c>
      <c r="G38" s="69"/>
      <c r="H38" s="70">
        <f>ROUND(G38*F38,2)</f>
        <v>0</v>
      </c>
    </row>
    <row r="39" spans="1:8" ht="36" customHeight="1">
      <c r="A39" s="21"/>
      <c r="B39" s="17"/>
      <c r="C39" s="36" t="s">
        <v>23</v>
      </c>
      <c r="D39" s="11"/>
      <c r="E39" s="8"/>
      <c r="F39" s="11"/>
      <c r="G39" s="21"/>
      <c r="H39" s="24"/>
    </row>
    <row r="40" spans="1:8" ht="36" customHeight="1">
      <c r="A40" s="74" t="s">
        <v>66</v>
      </c>
      <c r="B40" s="64" t="s">
        <v>168</v>
      </c>
      <c r="C40" s="65" t="s">
        <v>67</v>
      </c>
      <c r="D40" s="72" t="s">
        <v>177</v>
      </c>
      <c r="E40" s="67"/>
      <c r="F40" s="68"/>
      <c r="G40" s="76"/>
      <c r="H40" s="70"/>
    </row>
    <row r="41" spans="1:8" ht="36" customHeight="1">
      <c r="A41" s="74" t="s">
        <v>178</v>
      </c>
      <c r="B41" s="71" t="s">
        <v>36</v>
      </c>
      <c r="C41" s="65" t="s">
        <v>179</v>
      </c>
      <c r="D41" s="72"/>
      <c r="E41" s="67" t="s">
        <v>35</v>
      </c>
      <c r="F41" s="68">
        <v>5</v>
      </c>
      <c r="G41" s="69"/>
      <c r="H41" s="70">
        <f>ROUND(G41*F41,2)</f>
        <v>0</v>
      </c>
    </row>
    <row r="42" spans="1:8" ht="36" customHeight="1">
      <c r="A42" s="74" t="s">
        <v>68</v>
      </c>
      <c r="B42" s="71" t="s">
        <v>43</v>
      </c>
      <c r="C42" s="65" t="s">
        <v>180</v>
      </c>
      <c r="D42" s="72"/>
      <c r="E42" s="67" t="s">
        <v>35</v>
      </c>
      <c r="F42" s="68">
        <v>20</v>
      </c>
      <c r="G42" s="69"/>
      <c r="H42" s="70">
        <f>ROUND(G42*F42,2)</f>
        <v>0</v>
      </c>
    </row>
    <row r="43" spans="1:8" ht="12.75" customHeight="1">
      <c r="A43" s="21"/>
      <c r="B43" s="6"/>
      <c r="C43" s="36"/>
      <c r="D43" s="11"/>
      <c r="E43" s="10"/>
      <c r="F43" s="9"/>
      <c r="G43" s="21"/>
      <c r="H43" s="24"/>
    </row>
    <row r="44" spans="1:8" ht="48" customHeight="1" thickBot="1">
      <c r="A44" s="22"/>
      <c r="B44" s="40" t="str">
        <f>B6</f>
        <v>A</v>
      </c>
      <c r="C44" s="116" t="str">
        <f>C6</f>
        <v>THIN BITUMINOUS OVERLAY - DEACON STREET - KENNEDY STREET TO QU'APPELLE AVENUE</v>
      </c>
      <c r="D44" s="117"/>
      <c r="E44" s="117"/>
      <c r="F44" s="118"/>
      <c r="G44" s="22" t="s">
        <v>16</v>
      </c>
      <c r="H44" s="22">
        <f>SUM(H6:H43)</f>
        <v>0</v>
      </c>
    </row>
    <row r="45" spans="1:8" s="42" customFormat="1" ht="48" customHeight="1" thickTop="1">
      <c r="A45" s="41"/>
      <c r="B45" s="82" t="s">
        <v>12</v>
      </c>
      <c r="C45" s="113" t="s">
        <v>489</v>
      </c>
      <c r="D45" s="114"/>
      <c r="E45" s="114"/>
      <c r="F45" s="115"/>
      <c r="G45" s="83"/>
      <c r="H45" s="84" t="s">
        <v>1</v>
      </c>
    </row>
    <row r="46" spans="1:8" ht="36" customHeight="1">
      <c r="A46" s="21"/>
      <c r="B46" s="17"/>
      <c r="C46" s="35" t="s">
        <v>18</v>
      </c>
      <c r="D46" s="11"/>
      <c r="E46" s="9" t="s">
        <v>1</v>
      </c>
      <c r="F46" s="9" t="s">
        <v>1</v>
      </c>
      <c r="G46" s="21" t="s">
        <v>1</v>
      </c>
      <c r="H46" s="24"/>
    </row>
    <row r="47" spans="1:8" ht="36" customHeight="1">
      <c r="A47" s="63" t="s">
        <v>133</v>
      </c>
      <c r="B47" s="64" t="s">
        <v>69</v>
      </c>
      <c r="C47" s="65" t="s">
        <v>134</v>
      </c>
      <c r="D47" s="66" t="s">
        <v>287</v>
      </c>
      <c r="E47" s="67" t="s">
        <v>33</v>
      </c>
      <c r="F47" s="68">
        <v>10</v>
      </c>
      <c r="G47" s="69"/>
      <c r="H47" s="70">
        <f>ROUND(G47*F47,2)</f>
        <v>0</v>
      </c>
    </row>
    <row r="48" spans="1:8" ht="48" customHeight="1">
      <c r="A48" s="73" t="s">
        <v>38</v>
      </c>
      <c r="B48" s="64" t="s">
        <v>356</v>
      </c>
      <c r="C48" s="65" t="s">
        <v>39</v>
      </c>
      <c r="D48" s="66" t="s">
        <v>287</v>
      </c>
      <c r="E48" s="67" t="s">
        <v>33</v>
      </c>
      <c r="F48" s="68">
        <v>10</v>
      </c>
      <c r="G48" s="69"/>
      <c r="H48" s="70">
        <f>ROUND(G48*F48,2)</f>
        <v>0</v>
      </c>
    </row>
    <row r="49" spans="1:8" ht="36" customHeight="1">
      <c r="A49" s="63" t="s">
        <v>40</v>
      </c>
      <c r="B49" s="64" t="s">
        <v>70</v>
      </c>
      <c r="C49" s="65" t="s">
        <v>41</v>
      </c>
      <c r="D49" s="66" t="s">
        <v>287</v>
      </c>
      <c r="E49" s="67" t="s">
        <v>35</v>
      </c>
      <c r="F49" s="68">
        <v>10</v>
      </c>
      <c r="G49" s="69"/>
      <c r="H49" s="70">
        <f>ROUND(G49*F49,2)</f>
        <v>0</v>
      </c>
    </row>
    <row r="50" spans="1:8" ht="36" customHeight="1">
      <c r="A50" s="21"/>
      <c r="B50" s="17"/>
      <c r="C50" s="36" t="s">
        <v>19</v>
      </c>
      <c r="D50" s="11"/>
      <c r="E50" s="8"/>
      <c r="F50" s="11"/>
      <c r="G50" s="21"/>
      <c r="H50" s="24"/>
    </row>
    <row r="51" spans="1:8" ht="48" customHeight="1">
      <c r="A51" s="74" t="s">
        <v>191</v>
      </c>
      <c r="B51" s="75" t="s">
        <v>71</v>
      </c>
      <c r="C51" s="65" t="s">
        <v>44</v>
      </c>
      <c r="D51" s="72" t="s">
        <v>288</v>
      </c>
      <c r="E51" s="67"/>
      <c r="F51" s="68"/>
      <c r="G51" s="76"/>
      <c r="H51" s="70"/>
    </row>
    <row r="52" spans="1:8" ht="36" customHeight="1">
      <c r="A52" s="74" t="s">
        <v>193</v>
      </c>
      <c r="B52" s="71" t="s">
        <v>36</v>
      </c>
      <c r="C52" s="65" t="s">
        <v>194</v>
      </c>
      <c r="D52" s="72" t="s">
        <v>1</v>
      </c>
      <c r="E52" s="67" t="s">
        <v>35</v>
      </c>
      <c r="F52" s="68">
        <v>10</v>
      </c>
      <c r="G52" s="69"/>
      <c r="H52" s="70">
        <f>ROUND(G52*F52,2)</f>
        <v>0</v>
      </c>
    </row>
    <row r="53" spans="1:8" ht="36" customHeight="1">
      <c r="A53" s="74" t="s">
        <v>195</v>
      </c>
      <c r="B53" s="71" t="s">
        <v>43</v>
      </c>
      <c r="C53" s="65" t="s">
        <v>196</v>
      </c>
      <c r="D53" s="72" t="s">
        <v>1</v>
      </c>
      <c r="E53" s="67" t="s">
        <v>35</v>
      </c>
      <c r="F53" s="68">
        <v>40</v>
      </c>
      <c r="G53" s="69"/>
      <c r="H53" s="70">
        <f>ROUND(G53*F53,2)</f>
        <v>0</v>
      </c>
    </row>
    <row r="54" spans="1:8" ht="36" customHeight="1">
      <c r="A54" s="74" t="s">
        <v>45</v>
      </c>
      <c r="B54" s="64" t="s">
        <v>72</v>
      </c>
      <c r="C54" s="65" t="s">
        <v>46</v>
      </c>
      <c r="D54" s="72" t="s">
        <v>288</v>
      </c>
      <c r="E54" s="67"/>
      <c r="F54" s="68"/>
      <c r="G54" s="76"/>
      <c r="H54" s="70"/>
    </row>
    <row r="55" spans="1:8" ht="36" customHeight="1">
      <c r="A55" s="74" t="s">
        <v>47</v>
      </c>
      <c r="B55" s="71" t="s">
        <v>36</v>
      </c>
      <c r="C55" s="65" t="s">
        <v>48</v>
      </c>
      <c r="D55" s="72" t="s">
        <v>1</v>
      </c>
      <c r="E55" s="67" t="s">
        <v>42</v>
      </c>
      <c r="F55" s="68">
        <v>10</v>
      </c>
      <c r="G55" s="69"/>
      <c r="H55" s="70">
        <f>ROUND(G55*F55,2)</f>
        <v>0</v>
      </c>
    </row>
    <row r="56" spans="1:8" ht="36" customHeight="1">
      <c r="A56" s="74" t="s">
        <v>49</v>
      </c>
      <c r="B56" s="64" t="s">
        <v>73</v>
      </c>
      <c r="C56" s="65" t="s">
        <v>50</v>
      </c>
      <c r="D56" s="72" t="s">
        <v>288</v>
      </c>
      <c r="E56" s="67"/>
      <c r="F56" s="68"/>
      <c r="G56" s="76"/>
      <c r="H56" s="70"/>
    </row>
    <row r="57" spans="1:8" ht="36" customHeight="1">
      <c r="A57" s="74" t="s">
        <v>51</v>
      </c>
      <c r="B57" s="71" t="s">
        <v>36</v>
      </c>
      <c r="C57" s="65" t="s">
        <v>52</v>
      </c>
      <c r="D57" s="72" t="s">
        <v>1</v>
      </c>
      <c r="E57" s="67" t="s">
        <v>42</v>
      </c>
      <c r="F57" s="68">
        <v>100</v>
      </c>
      <c r="G57" s="69"/>
      <c r="H57" s="70">
        <f>ROUND(G57*F57,2)</f>
        <v>0</v>
      </c>
    </row>
    <row r="58" spans="1:8" ht="36" customHeight="1">
      <c r="A58" s="74" t="s">
        <v>243</v>
      </c>
      <c r="B58" s="64" t="s">
        <v>75</v>
      </c>
      <c r="C58" s="65" t="s">
        <v>245</v>
      </c>
      <c r="D58" s="72" t="s">
        <v>159</v>
      </c>
      <c r="E58" s="67"/>
      <c r="F58" s="68"/>
      <c r="G58" s="76"/>
      <c r="H58" s="70"/>
    </row>
    <row r="59" spans="1:8" ht="36" customHeight="1">
      <c r="A59" s="74" t="s">
        <v>305</v>
      </c>
      <c r="B59" s="71" t="s">
        <v>36</v>
      </c>
      <c r="C59" s="65" t="s">
        <v>350</v>
      </c>
      <c r="D59" s="72" t="s">
        <v>294</v>
      </c>
      <c r="E59" s="67" t="s">
        <v>55</v>
      </c>
      <c r="F59" s="68">
        <v>10</v>
      </c>
      <c r="G59" s="69"/>
      <c r="H59" s="70">
        <f>ROUND(G59*F59,2)</f>
        <v>0</v>
      </c>
    </row>
    <row r="60" spans="1:8" ht="36" customHeight="1">
      <c r="A60" s="74" t="s">
        <v>157</v>
      </c>
      <c r="B60" s="64" t="s">
        <v>77</v>
      </c>
      <c r="C60" s="65" t="s">
        <v>57</v>
      </c>
      <c r="D60" s="72" t="s">
        <v>159</v>
      </c>
      <c r="E60" s="67"/>
      <c r="F60" s="68"/>
      <c r="G60" s="76"/>
      <c r="H60" s="70"/>
    </row>
    <row r="61" spans="1:8" ht="36" customHeight="1">
      <c r="A61" s="74" t="s">
        <v>293</v>
      </c>
      <c r="B61" s="71" t="s">
        <v>36</v>
      </c>
      <c r="C61" s="65" t="s">
        <v>351</v>
      </c>
      <c r="D61" s="72" t="s">
        <v>294</v>
      </c>
      <c r="E61" s="67" t="s">
        <v>55</v>
      </c>
      <c r="F61" s="68">
        <v>10</v>
      </c>
      <c r="G61" s="69"/>
      <c r="H61" s="70">
        <f>ROUND(G61*F61,2)</f>
        <v>0</v>
      </c>
    </row>
    <row r="62" spans="1:8" ht="36" customHeight="1">
      <c r="A62" s="74" t="s">
        <v>297</v>
      </c>
      <c r="B62" s="64" t="s">
        <v>78</v>
      </c>
      <c r="C62" s="65" t="s">
        <v>298</v>
      </c>
      <c r="D62" s="72" t="s">
        <v>299</v>
      </c>
      <c r="E62" s="78"/>
      <c r="F62" s="68"/>
      <c r="G62" s="76"/>
      <c r="H62" s="70"/>
    </row>
    <row r="63" spans="1:8" ht="36" customHeight="1">
      <c r="A63" s="74" t="s">
        <v>300</v>
      </c>
      <c r="B63" s="71" t="s">
        <v>36</v>
      </c>
      <c r="C63" s="65" t="s">
        <v>60</v>
      </c>
      <c r="D63" s="72"/>
      <c r="E63" s="67"/>
      <c r="F63" s="68"/>
      <c r="G63" s="76"/>
      <c r="H63" s="70"/>
    </row>
    <row r="64" spans="1:8" ht="36" customHeight="1">
      <c r="A64" s="74" t="s">
        <v>301</v>
      </c>
      <c r="B64" s="77" t="s">
        <v>149</v>
      </c>
      <c r="C64" s="65" t="s">
        <v>171</v>
      </c>
      <c r="D64" s="72"/>
      <c r="E64" s="67" t="s">
        <v>37</v>
      </c>
      <c r="F64" s="68">
        <v>200</v>
      </c>
      <c r="G64" s="69"/>
      <c r="H64" s="70">
        <f>ROUND(G64*F64,2)</f>
        <v>0</v>
      </c>
    </row>
    <row r="65" spans="1:8" ht="36" customHeight="1">
      <c r="A65" s="74" t="s">
        <v>302</v>
      </c>
      <c r="B65" s="71" t="s">
        <v>43</v>
      </c>
      <c r="C65" s="65" t="s">
        <v>83</v>
      </c>
      <c r="D65" s="72"/>
      <c r="E65" s="67"/>
      <c r="F65" s="68"/>
      <c r="G65" s="76"/>
      <c r="H65" s="70"/>
    </row>
    <row r="66" spans="1:8" s="53" customFormat="1" ht="36" customHeight="1">
      <c r="A66" s="85" t="s">
        <v>303</v>
      </c>
      <c r="B66" s="93" t="s">
        <v>149</v>
      </c>
      <c r="C66" s="87" t="s">
        <v>171</v>
      </c>
      <c r="D66" s="88"/>
      <c r="E66" s="89" t="s">
        <v>37</v>
      </c>
      <c r="F66" s="90">
        <v>30</v>
      </c>
      <c r="G66" s="91"/>
      <c r="H66" s="92">
        <f>ROUND(G66*F66,2)</f>
        <v>0</v>
      </c>
    </row>
    <row r="67" spans="1:8" ht="48" customHeight="1">
      <c r="A67" s="21"/>
      <c r="B67" s="13"/>
      <c r="C67" s="36" t="s">
        <v>21</v>
      </c>
      <c r="D67" s="11"/>
      <c r="E67" s="10"/>
      <c r="F67" s="9"/>
      <c r="G67" s="21"/>
      <c r="H67" s="24"/>
    </row>
    <row r="68" spans="1:8" ht="48" customHeight="1">
      <c r="A68" s="63" t="s">
        <v>94</v>
      </c>
      <c r="B68" s="64" t="s">
        <v>79</v>
      </c>
      <c r="C68" s="81" t="s">
        <v>174</v>
      </c>
      <c r="D68" s="72" t="s">
        <v>173</v>
      </c>
      <c r="E68" s="67"/>
      <c r="F68" s="79"/>
      <c r="G68" s="76"/>
      <c r="H68" s="80"/>
    </row>
    <row r="69" spans="1:8" ht="48" customHeight="1">
      <c r="A69" s="63" t="s">
        <v>96</v>
      </c>
      <c r="B69" s="71" t="s">
        <v>36</v>
      </c>
      <c r="C69" s="65" t="s">
        <v>97</v>
      </c>
      <c r="D69" s="72"/>
      <c r="E69" s="67" t="s">
        <v>42</v>
      </c>
      <c r="F69" s="79">
        <v>3</v>
      </c>
      <c r="G69" s="69"/>
      <c r="H69" s="70">
        <f>ROUND(G69*F69,2)</f>
        <v>0</v>
      </c>
    </row>
    <row r="70" spans="1:8" ht="48" customHeight="1">
      <c r="A70" s="63" t="s">
        <v>98</v>
      </c>
      <c r="B70" s="71" t="s">
        <v>43</v>
      </c>
      <c r="C70" s="65" t="s">
        <v>99</v>
      </c>
      <c r="D70" s="72"/>
      <c r="E70" s="67" t="s">
        <v>42</v>
      </c>
      <c r="F70" s="79">
        <v>2</v>
      </c>
      <c r="G70" s="69"/>
      <c r="H70" s="70">
        <f>ROUND(G70*F70,2)</f>
        <v>0</v>
      </c>
    </row>
    <row r="71" spans="1:8" ht="48" customHeight="1">
      <c r="A71" s="63" t="s">
        <v>306</v>
      </c>
      <c r="B71" s="71" t="s">
        <v>56</v>
      </c>
      <c r="C71" s="65" t="s">
        <v>307</v>
      </c>
      <c r="D71" s="72"/>
      <c r="E71" s="67" t="s">
        <v>42</v>
      </c>
      <c r="F71" s="79">
        <v>1</v>
      </c>
      <c r="G71" s="69"/>
      <c r="H71" s="70">
        <f>ROUND(G71*F71,2)</f>
        <v>0</v>
      </c>
    </row>
    <row r="72" spans="1:8" ht="36" customHeight="1">
      <c r="A72" s="63" t="s">
        <v>308</v>
      </c>
      <c r="B72" s="71" t="s">
        <v>65</v>
      </c>
      <c r="C72" s="65" t="s">
        <v>309</v>
      </c>
      <c r="D72" s="72"/>
      <c r="E72" s="67" t="s">
        <v>42</v>
      </c>
      <c r="F72" s="79">
        <v>2</v>
      </c>
      <c r="G72" s="69"/>
      <c r="H72" s="70">
        <f>ROUND(G72*F72,2)</f>
        <v>0</v>
      </c>
    </row>
    <row r="73" spans="1:8" ht="36" customHeight="1">
      <c r="A73" s="63" t="s">
        <v>310</v>
      </c>
      <c r="B73" s="64" t="s">
        <v>80</v>
      </c>
      <c r="C73" s="65" t="s">
        <v>311</v>
      </c>
      <c r="D73" s="72" t="s">
        <v>312</v>
      </c>
      <c r="E73" s="67" t="s">
        <v>42</v>
      </c>
      <c r="F73" s="79">
        <v>4</v>
      </c>
      <c r="G73" s="69"/>
      <c r="H73" s="70">
        <f>ROUND(G73*F73,2)</f>
        <v>0</v>
      </c>
    </row>
    <row r="74" spans="1:8" ht="36" customHeight="1">
      <c r="A74" s="21"/>
      <c r="B74" s="13"/>
      <c r="C74" s="36" t="s">
        <v>22</v>
      </c>
      <c r="D74" s="11"/>
      <c r="E74" s="10"/>
      <c r="F74" s="9"/>
      <c r="G74" s="21"/>
      <c r="H74" s="24"/>
    </row>
    <row r="75" spans="1:8" ht="48" customHeight="1">
      <c r="A75" s="63" t="s">
        <v>61</v>
      </c>
      <c r="B75" s="64" t="s">
        <v>81</v>
      </c>
      <c r="C75" s="65" t="s">
        <v>101</v>
      </c>
      <c r="D75" s="72" t="s">
        <v>175</v>
      </c>
      <c r="E75" s="67" t="s">
        <v>42</v>
      </c>
      <c r="F75" s="79">
        <v>3</v>
      </c>
      <c r="G75" s="69"/>
      <c r="H75" s="70">
        <f>ROUND(G75*F75,2)</f>
        <v>0</v>
      </c>
    </row>
    <row r="76" spans="1:8" ht="36" customHeight="1">
      <c r="A76" s="63" t="s">
        <v>62</v>
      </c>
      <c r="B76" s="64" t="s">
        <v>82</v>
      </c>
      <c r="C76" s="65" t="s">
        <v>104</v>
      </c>
      <c r="D76" s="72" t="s">
        <v>175</v>
      </c>
      <c r="E76" s="67"/>
      <c r="F76" s="79"/>
      <c r="G76" s="76"/>
      <c r="H76" s="80"/>
    </row>
    <row r="77" spans="1:8" ht="36" customHeight="1">
      <c r="A77" s="63" t="s">
        <v>63</v>
      </c>
      <c r="B77" s="71" t="s">
        <v>36</v>
      </c>
      <c r="C77" s="65" t="s">
        <v>176</v>
      </c>
      <c r="D77" s="72"/>
      <c r="E77" s="67" t="s">
        <v>42</v>
      </c>
      <c r="F77" s="79">
        <v>3</v>
      </c>
      <c r="G77" s="69"/>
      <c r="H77" s="70">
        <f>ROUND(G77*F77,2)</f>
        <v>0</v>
      </c>
    </row>
    <row r="78" spans="1:8" ht="36" customHeight="1">
      <c r="A78" s="63" t="s">
        <v>84</v>
      </c>
      <c r="B78" s="64" t="s">
        <v>181</v>
      </c>
      <c r="C78" s="65" t="s">
        <v>106</v>
      </c>
      <c r="D78" s="72" t="s">
        <v>175</v>
      </c>
      <c r="E78" s="67" t="s">
        <v>42</v>
      </c>
      <c r="F78" s="79">
        <v>1</v>
      </c>
      <c r="G78" s="69"/>
      <c r="H78" s="70">
        <f>ROUND(G78*F78,2)</f>
        <v>0</v>
      </c>
    </row>
    <row r="79" spans="1:8" ht="36" customHeight="1">
      <c r="A79" s="63" t="s">
        <v>85</v>
      </c>
      <c r="B79" s="64" t="s">
        <v>182</v>
      </c>
      <c r="C79" s="65" t="s">
        <v>108</v>
      </c>
      <c r="D79" s="72" t="s">
        <v>175</v>
      </c>
      <c r="E79" s="67" t="s">
        <v>42</v>
      </c>
      <c r="F79" s="79">
        <v>1</v>
      </c>
      <c r="G79" s="69"/>
      <c r="H79" s="70">
        <f>ROUND(G79*F79,2)</f>
        <v>0</v>
      </c>
    </row>
    <row r="80" spans="1:8" ht="36" customHeight="1">
      <c r="A80" s="63" t="s">
        <v>313</v>
      </c>
      <c r="B80" s="64" t="s">
        <v>183</v>
      </c>
      <c r="C80" s="65" t="s">
        <v>314</v>
      </c>
      <c r="D80" s="72" t="s">
        <v>175</v>
      </c>
      <c r="E80" s="67" t="s">
        <v>42</v>
      </c>
      <c r="F80" s="79">
        <v>3</v>
      </c>
      <c r="G80" s="69"/>
      <c r="H80" s="70">
        <f>ROUND(G80*F80,2)</f>
        <v>0</v>
      </c>
    </row>
    <row r="81" spans="1:8" ht="36" customHeight="1">
      <c r="A81" s="21"/>
      <c r="B81" s="17"/>
      <c r="C81" s="36" t="s">
        <v>23</v>
      </c>
      <c r="D81" s="11"/>
      <c r="E81" s="8"/>
      <c r="F81" s="11"/>
      <c r="G81" s="21"/>
      <c r="H81" s="24"/>
    </row>
    <row r="82" spans="1:8" ht="36" customHeight="1">
      <c r="A82" s="74" t="s">
        <v>66</v>
      </c>
      <c r="B82" s="64" t="s">
        <v>184</v>
      </c>
      <c r="C82" s="65" t="s">
        <v>67</v>
      </c>
      <c r="D82" s="72" t="s">
        <v>177</v>
      </c>
      <c r="E82" s="67"/>
      <c r="F82" s="68"/>
      <c r="G82" s="76"/>
      <c r="H82" s="70"/>
    </row>
    <row r="83" spans="1:8" ht="36" customHeight="1">
      <c r="A83" s="74" t="s">
        <v>178</v>
      </c>
      <c r="B83" s="71" t="s">
        <v>36</v>
      </c>
      <c r="C83" s="65" t="s">
        <v>179</v>
      </c>
      <c r="D83" s="72"/>
      <c r="E83" s="67" t="s">
        <v>35</v>
      </c>
      <c r="F83" s="68">
        <v>10</v>
      </c>
      <c r="G83" s="69"/>
      <c r="H83" s="70">
        <f>ROUND(G83*F83,2)</f>
        <v>0</v>
      </c>
    </row>
    <row r="84" spans="1:8" ht="12.75" customHeight="1">
      <c r="A84" s="21"/>
      <c r="B84" s="6"/>
      <c r="C84" s="36"/>
      <c r="D84" s="11"/>
      <c r="E84" s="10"/>
      <c r="F84" s="9"/>
      <c r="G84" s="21"/>
      <c r="H84" s="24"/>
    </row>
    <row r="85" spans="1:8" ht="48" customHeight="1" thickBot="1">
      <c r="A85" s="22"/>
      <c r="B85" s="40" t="str">
        <f>B45</f>
        <v>B</v>
      </c>
      <c r="C85" s="116" t="str">
        <f>C45</f>
        <v>THIN BITUMINOUS OVERLAY - LOWERY BAY - PIKE CRESCENT TO PIKE CRESCENT</v>
      </c>
      <c r="D85" s="117"/>
      <c r="E85" s="117"/>
      <c r="F85" s="118"/>
      <c r="G85" s="22" t="s">
        <v>16</v>
      </c>
      <c r="H85" s="22">
        <f>SUM(H45:H84)</f>
        <v>0</v>
      </c>
    </row>
    <row r="86" spans="1:8" ht="48" customHeight="1" thickTop="1">
      <c r="A86" s="41"/>
      <c r="B86" s="82" t="s">
        <v>13</v>
      </c>
      <c r="C86" s="113" t="s">
        <v>322</v>
      </c>
      <c r="D86" s="114"/>
      <c r="E86" s="114"/>
      <c r="F86" s="115"/>
      <c r="G86" s="83"/>
      <c r="H86" s="84" t="s">
        <v>1</v>
      </c>
    </row>
    <row r="87" spans="1:8" ht="36" customHeight="1">
      <c r="A87" s="21"/>
      <c r="B87" s="17"/>
      <c r="C87" s="35" t="s">
        <v>18</v>
      </c>
      <c r="D87" s="11"/>
      <c r="E87" s="9" t="s">
        <v>1</v>
      </c>
      <c r="F87" s="9" t="s">
        <v>1</v>
      </c>
      <c r="G87" s="21" t="s">
        <v>1</v>
      </c>
      <c r="H87" s="24"/>
    </row>
    <row r="88" spans="1:8" ht="36" customHeight="1">
      <c r="A88" s="63" t="s">
        <v>133</v>
      </c>
      <c r="B88" s="64" t="s">
        <v>88</v>
      </c>
      <c r="C88" s="65" t="s">
        <v>134</v>
      </c>
      <c r="D88" s="66" t="s">
        <v>287</v>
      </c>
      <c r="E88" s="67" t="s">
        <v>33</v>
      </c>
      <c r="F88" s="68">
        <v>10</v>
      </c>
      <c r="G88" s="69"/>
      <c r="H88" s="70">
        <f>ROUND(G88*F88,2)</f>
        <v>0</v>
      </c>
    </row>
    <row r="89" spans="1:8" ht="48" customHeight="1">
      <c r="A89" s="73" t="s">
        <v>38</v>
      </c>
      <c r="B89" s="64" t="s">
        <v>89</v>
      </c>
      <c r="C89" s="65" t="s">
        <v>39</v>
      </c>
      <c r="D89" s="66" t="s">
        <v>287</v>
      </c>
      <c r="E89" s="67" t="s">
        <v>33</v>
      </c>
      <c r="F89" s="68">
        <v>10</v>
      </c>
      <c r="G89" s="69"/>
      <c r="H89" s="70">
        <f>ROUND(G89*F89,2)</f>
        <v>0</v>
      </c>
    </row>
    <row r="90" spans="1:8" ht="36" customHeight="1">
      <c r="A90" s="63" t="s">
        <v>40</v>
      </c>
      <c r="B90" s="64" t="s">
        <v>90</v>
      </c>
      <c r="C90" s="65" t="s">
        <v>41</v>
      </c>
      <c r="D90" s="66" t="s">
        <v>287</v>
      </c>
      <c r="E90" s="67" t="s">
        <v>35</v>
      </c>
      <c r="F90" s="68">
        <v>40</v>
      </c>
      <c r="G90" s="69"/>
      <c r="H90" s="70">
        <f>ROUND(G90*F90,2)</f>
        <v>0</v>
      </c>
    </row>
    <row r="91" spans="1:8" ht="36" customHeight="1">
      <c r="A91" s="21"/>
      <c r="B91" s="17"/>
      <c r="C91" s="36" t="s">
        <v>19</v>
      </c>
      <c r="D91" s="11"/>
      <c r="E91" s="8"/>
      <c r="F91" s="11"/>
      <c r="G91" s="21"/>
      <c r="H91" s="24"/>
    </row>
    <row r="92" spans="1:8" ht="36" customHeight="1">
      <c r="A92" s="74" t="s">
        <v>74</v>
      </c>
      <c r="B92" s="64" t="s">
        <v>91</v>
      </c>
      <c r="C92" s="65" t="s">
        <v>76</v>
      </c>
      <c r="D92" s="66" t="s">
        <v>287</v>
      </c>
      <c r="E92" s="67"/>
      <c r="F92" s="68"/>
      <c r="G92" s="76"/>
      <c r="H92" s="70"/>
    </row>
    <row r="93" spans="1:8" ht="36" customHeight="1">
      <c r="A93" s="74" t="s">
        <v>315</v>
      </c>
      <c r="B93" s="71" t="s">
        <v>36</v>
      </c>
      <c r="C93" s="65" t="s">
        <v>316</v>
      </c>
      <c r="D93" s="72" t="s">
        <v>1</v>
      </c>
      <c r="E93" s="67" t="s">
        <v>35</v>
      </c>
      <c r="F93" s="68">
        <v>170</v>
      </c>
      <c r="G93" s="69"/>
      <c r="H93" s="70">
        <f>ROUND(G93*F93,2)</f>
        <v>0</v>
      </c>
    </row>
    <row r="94" spans="1:8" ht="36" customHeight="1">
      <c r="A94" s="74" t="s">
        <v>317</v>
      </c>
      <c r="B94" s="64" t="s">
        <v>185</v>
      </c>
      <c r="C94" s="65" t="s">
        <v>318</v>
      </c>
      <c r="D94" s="72" t="s">
        <v>288</v>
      </c>
      <c r="E94" s="67"/>
      <c r="F94" s="68"/>
      <c r="G94" s="76"/>
      <c r="H94" s="70"/>
    </row>
    <row r="95" spans="1:8" ht="36" customHeight="1">
      <c r="A95" s="74" t="s">
        <v>319</v>
      </c>
      <c r="B95" s="71" t="s">
        <v>36</v>
      </c>
      <c r="C95" s="65" t="s">
        <v>190</v>
      </c>
      <c r="D95" s="72" t="s">
        <v>1</v>
      </c>
      <c r="E95" s="67" t="s">
        <v>35</v>
      </c>
      <c r="F95" s="68">
        <v>30</v>
      </c>
      <c r="G95" s="69"/>
      <c r="H95" s="70">
        <f>ROUND(G95*F95,2)</f>
        <v>0</v>
      </c>
    </row>
    <row r="96" spans="1:8" ht="48" customHeight="1">
      <c r="A96" s="74" t="s">
        <v>191</v>
      </c>
      <c r="B96" s="75" t="s">
        <v>186</v>
      </c>
      <c r="C96" s="65" t="s">
        <v>44</v>
      </c>
      <c r="D96" s="72" t="s">
        <v>288</v>
      </c>
      <c r="E96" s="67"/>
      <c r="F96" s="68"/>
      <c r="G96" s="76"/>
      <c r="H96" s="70"/>
    </row>
    <row r="97" spans="1:8" ht="36" customHeight="1">
      <c r="A97" s="74" t="s">
        <v>193</v>
      </c>
      <c r="B97" s="71" t="s">
        <v>36</v>
      </c>
      <c r="C97" s="65" t="s">
        <v>194</v>
      </c>
      <c r="D97" s="72" t="s">
        <v>1</v>
      </c>
      <c r="E97" s="67" t="s">
        <v>35</v>
      </c>
      <c r="F97" s="68">
        <v>25</v>
      </c>
      <c r="G97" s="69"/>
      <c r="H97" s="70">
        <f>ROUND(G97*F97,2)</f>
        <v>0</v>
      </c>
    </row>
    <row r="98" spans="1:8" ht="36" customHeight="1">
      <c r="A98" s="74" t="s">
        <v>195</v>
      </c>
      <c r="B98" s="71" t="s">
        <v>43</v>
      </c>
      <c r="C98" s="65" t="s">
        <v>196</v>
      </c>
      <c r="D98" s="72" t="s">
        <v>1</v>
      </c>
      <c r="E98" s="67" t="s">
        <v>35</v>
      </c>
      <c r="F98" s="68">
        <v>30</v>
      </c>
      <c r="G98" s="69"/>
      <c r="H98" s="70">
        <f>ROUND(G98*F98,2)</f>
        <v>0</v>
      </c>
    </row>
    <row r="99" spans="1:8" ht="36" customHeight="1">
      <c r="A99" s="74" t="s">
        <v>45</v>
      </c>
      <c r="B99" s="64" t="s">
        <v>187</v>
      </c>
      <c r="C99" s="65" t="s">
        <v>46</v>
      </c>
      <c r="D99" s="72" t="s">
        <v>288</v>
      </c>
      <c r="E99" s="67"/>
      <c r="F99" s="68"/>
      <c r="G99" s="76"/>
      <c r="H99" s="70"/>
    </row>
    <row r="100" spans="1:8" ht="36" customHeight="1">
      <c r="A100" s="74" t="s">
        <v>47</v>
      </c>
      <c r="B100" s="71" t="s">
        <v>36</v>
      </c>
      <c r="C100" s="65" t="s">
        <v>48</v>
      </c>
      <c r="D100" s="72" t="s">
        <v>1</v>
      </c>
      <c r="E100" s="67" t="s">
        <v>42</v>
      </c>
      <c r="F100" s="68">
        <v>50</v>
      </c>
      <c r="G100" s="69"/>
      <c r="H100" s="70">
        <f>ROUND(G100*F100,2)</f>
        <v>0</v>
      </c>
    </row>
    <row r="101" spans="1:8" ht="36" customHeight="1">
      <c r="A101" s="74" t="s">
        <v>49</v>
      </c>
      <c r="B101" s="64" t="s">
        <v>188</v>
      </c>
      <c r="C101" s="65" t="s">
        <v>50</v>
      </c>
      <c r="D101" s="72" t="s">
        <v>288</v>
      </c>
      <c r="E101" s="67"/>
      <c r="F101" s="68"/>
      <c r="G101" s="76"/>
      <c r="H101" s="70"/>
    </row>
    <row r="102" spans="1:8" ht="36" customHeight="1">
      <c r="A102" s="74" t="s">
        <v>51</v>
      </c>
      <c r="B102" s="71" t="s">
        <v>36</v>
      </c>
      <c r="C102" s="65" t="s">
        <v>52</v>
      </c>
      <c r="D102" s="72" t="s">
        <v>1</v>
      </c>
      <c r="E102" s="67" t="s">
        <v>42</v>
      </c>
      <c r="F102" s="68">
        <v>50</v>
      </c>
      <c r="G102" s="69"/>
      <c r="H102" s="70">
        <f>ROUND(G102*F102,2)</f>
        <v>0</v>
      </c>
    </row>
    <row r="103" spans="1:8" ht="36" customHeight="1">
      <c r="A103" s="74" t="s">
        <v>143</v>
      </c>
      <c r="B103" s="64" t="s">
        <v>189</v>
      </c>
      <c r="C103" s="65" t="s">
        <v>53</v>
      </c>
      <c r="D103" s="72" t="s">
        <v>145</v>
      </c>
      <c r="E103" s="67"/>
      <c r="F103" s="68"/>
      <c r="G103" s="76"/>
      <c r="H103" s="70"/>
    </row>
    <row r="104" spans="1:8" ht="36" customHeight="1">
      <c r="A104" s="74" t="s">
        <v>146</v>
      </c>
      <c r="B104" s="71" t="s">
        <v>36</v>
      </c>
      <c r="C104" s="65" t="s">
        <v>147</v>
      </c>
      <c r="D104" s="72" t="s">
        <v>54</v>
      </c>
      <c r="E104" s="67"/>
      <c r="F104" s="68"/>
      <c r="G104" s="76"/>
      <c r="H104" s="70"/>
    </row>
    <row r="105" spans="1:8" ht="36" customHeight="1">
      <c r="A105" s="74" t="s">
        <v>148</v>
      </c>
      <c r="B105" s="77" t="s">
        <v>149</v>
      </c>
      <c r="C105" s="65" t="s">
        <v>150</v>
      </c>
      <c r="D105" s="72"/>
      <c r="E105" s="67" t="s">
        <v>35</v>
      </c>
      <c r="F105" s="68">
        <v>20</v>
      </c>
      <c r="G105" s="69"/>
      <c r="H105" s="70">
        <f>ROUND(G105*F105,2)</f>
        <v>0</v>
      </c>
    </row>
    <row r="106" spans="1:8" ht="36" customHeight="1">
      <c r="A106" s="74" t="s">
        <v>243</v>
      </c>
      <c r="B106" s="64" t="s">
        <v>192</v>
      </c>
      <c r="C106" s="65" t="s">
        <v>245</v>
      </c>
      <c r="D106" s="72" t="s">
        <v>159</v>
      </c>
      <c r="E106" s="67"/>
      <c r="F106" s="68"/>
      <c r="G106" s="76"/>
      <c r="H106" s="70"/>
    </row>
    <row r="107" spans="1:8" s="53" customFormat="1" ht="36" customHeight="1">
      <c r="A107" s="85" t="s">
        <v>305</v>
      </c>
      <c r="B107" s="86" t="s">
        <v>36</v>
      </c>
      <c r="C107" s="87" t="s">
        <v>350</v>
      </c>
      <c r="D107" s="88" t="s">
        <v>294</v>
      </c>
      <c r="E107" s="89" t="s">
        <v>55</v>
      </c>
      <c r="F107" s="90">
        <v>30</v>
      </c>
      <c r="G107" s="91"/>
      <c r="H107" s="92">
        <f>ROUND(G107*F107,2)</f>
        <v>0</v>
      </c>
    </row>
    <row r="108" spans="1:8" ht="36" customHeight="1">
      <c r="A108" s="74"/>
      <c r="B108" s="71"/>
      <c r="C108" s="36" t="s">
        <v>485</v>
      </c>
      <c r="D108" s="72"/>
      <c r="E108" s="67"/>
      <c r="F108" s="9" t="s">
        <v>1</v>
      </c>
      <c r="G108" s="21" t="s">
        <v>1</v>
      </c>
      <c r="H108" s="24"/>
    </row>
    <row r="109" spans="1:8" ht="36" customHeight="1">
      <c r="A109" s="74" t="s">
        <v>157</v>
      </c>
      <c r="B109" s="64" t="s">
        <v>201</v>
      </c>
      <c r="C109" s="65" t="s">
        <v>57</v>
      </c>
      <c r="D109" s="72" t="s">
        <v>159</v>
      </c>
      <c r="E109" s="67"/>
      <c r="F109" s="68"/>
      <c r="G109" s="76"/>
      <c r="H109" s="70"/>
    </row>
    <row r="110" spans="1:8" ht="36" customHeight="1">
      <c r="A110" s="74" t="s">
        <v>293</v>
      </c>
      <c r="B110" s="71" t="s">
        <v>36</v>
      </c>
      <c r="C110" s="65" t="s">
        <v>351</v>
      </c>
      <c r="D110" s="72" t="s">
        <v>294</v>
      </c>
      <c r="E110" s="67" t="s">
        <v>55</v>
      </c>
      <c r="F110" s="68">
        <v>10</v>
      </c>
      <c r="G110" s="69"/>
      <c r="H110" s="70">
        <f>ROUND(G110*F110,2)</f>
        <v>0</v>
      </c>
    </row>
    <row r="111" spans="1:8" ht="36" customHeight="1">
      <c r="A111" s="74" t="s">
        <v>295</v>
      </c>
      <c r="B111" s="71" t="s">
        <v>43</v>
      </c>
      <c r="C111" s="65" t="s">
        <v>296</v>
      </c>
      <c r="D111" s="72" t="s">
        <v>167</v>
      </c>
      <c r="E111" s="67" t="s">
        <v>55</v>
      </c>
      <c r="F111" s="68">
        <v>14</v>
      </c>
      <c r="G111" s="69"/>
      <c r="H111" s="70">
        <f>ROUND(G111*F111,2)</f>
        <v>0</v>
      </c>
    </row>
    <row r="112" spans="1:8" ht="36" customHeight="1">
      <c r="A112" s="74" t="s">
        <v>297</v>
      </c>
      <c r="B112" s="64" t="s">
        <v>202</v>
      </c>
      <c r="C112" s="65" t="s">
        <v>298</v>
      </c>
      <c r="D112" s="72" t="s">
        <v>299</v>
      </c>
      <c r="E112" s="78"/>
      <c r="F112" s="68"/>
      <c r="G112" s="76"/>
      <c r="H112" s="70"/>
    </row>
    <row r="113" spans="1:8" ht="36" customHeight="1">
      <c r="A113" s="74" t="s">
        <v>300</v>
      </c>
      <c r="B113" s="71" t="s">
        <v>36</v>
      </c>
      <c r="C113" s="65" t="s">
        <v>60</v>
      </c>
      <c r="D113" s="72"/>
      <c r="E113" s="67"/>
      <c r="F113" s="68"/>
      <c r="G113" s="76"/>
      <c r="H113" s="70"/>
    </row>
    <row r="114" spans="1:8" ht="36" customHeight="1">
      <c r="A114" s="74" t="s">
        <v>301</v>
      </c>
      <c r="B114" s="77" t="s">
        <v>149</v>
      </c>
      <c r="C114" s="65" t="s">
        <v>171</v>
      </c>
      <c r="D114" s="72"/>
      <c r="E114" s="67" t="s">
        <v>37</v>
      </c>
      <c r="F114" s="68">
        <v>450</v>
      </c>
      <c r="G114" s="69"/>
      <c r="H114" s="70">
        <f>ROUND(G114*F114,2)</f>
        <v>0</v>
      </c>
    </row>
    <row r="115" spans="1:8" ht="36" customHeight="1">
      <c r="A115" s="74" t="s">
        <v>302</v>
      </c>
      <c r="B115" s="71" t="s">
        <v>43</v>
      </c>
      <c r="C115" s="65" t="s">
        <v>83</v>
      </c>
      <c r="D115" s="72"/>
      <c r="E115" s="67"/>
      <c r="F115" s="68"/>
      <c r="G115" s="76"/>
      <c r="H115" s="70"/>
    </row>
    <row r="116" spans="1:8" ht="36" customHeight="1">
      <c r="A116" s="74" t="s">
        <v>303</v>
      </c>
      <c r="B116" s="77" t="s">
        <v>149</v>
      </c>
      <c r="C116" s="65" t="s">
        <v>171</v>
      </c>
      <c r="D116" s="72"/>
      <c r="E116" s="67" t="s">
        <v>37</v>
      </c>
      <c r="F116" s="68">
        <v>25</v>
      </c>
      <c r="G116" s="69"/>
      <c r="H116" s="70">
        <f>ROUND(G116*F116,2)</f>
        <v>0</v>
      </c>
    </row>
    <row r="117" spans="1:8" ht="48" customHeight="1">
      <c r="A117" s="21"/>
      <c r="B117" s="13"/>
      <c r="C117" s="36" t="s">
        <v>21</v>
      </c>
      <c r="D117" s="11"/>
      <c r="E117" s="10"/>
      <c r="F117" s="9"/>
      <c r="G117" s="21"/>
      <c r="H117" s="24"/>
    </row>
    <row r="118" spans="1:8" ht="48" customHeight="1">
      <c r="A118" s="63" t="s">
        <v>94</v>
      </c>
      <c r="B118" s="64" t="s">
        <v>203</v>
      </c>
      <c r="C118" s="81" t="s">
        <v>174</v>
      </c>
      <c r="D118" s="72" t="s">
        <v>173</v>
      </c>
      <c r="E118" s="67"/>
      <c r="F118" s="79"/>
      <c r="G118" s="76"/>
      <c r="H118" s="80"/>
    </row>
    <row r="119" spans="1:8" ht="48" customHeight="1">
      <c r="A119" s="63" t="s">
        <v>96</v>
      </c>
      <c r="B119" s="71" t="s">
        <v>36</v>
      </c>
      <c r="C119" s="65" t="s">
        <v>97</v>
      </c>
      <c r="D119" s="72"/>
      <c r="E119" s="67" t="s">
        <v>42</v>
      </c>
      <c r="F119" s="79">
        <v>5</v>
      </c>
      <c r="G119" s="69"/>
      <c r="H119" s="70">
        <f>ROUND(G119*F119,2)</f>
        <v>0</v>
      </c>
    </row>
    <row r="120" spans="1:8" ht="48" customHeight="1">
      <c r="A120" s="63" t="s">
        <v>98</v>
      </c>
      <c r="B120" s="71" t="s">
        <v>43</v>
      </c>
      <c r="C120" s="65" t="s">
        <v>99</v>
      </c>
      <c r="D120" s="72"/>
      <c r="E120" s="67" t="s">
        <v>42</v>
      </c>
      <c r="F120" s="79">
        <v>1</v>
      </c>
      <c r="G120" s="69"/>
      <c r="H120" s="70">
        <f>ROUND(G120*F120,2)</f>
        <v>0</v>
      </c>
    </row>
    <row r="121" spans="1:8" ht="48" customHeight="1">
      <c r="A121" s="63" t="s">
        <v>306</v>
      </c>
      <c r="B121" s="71" t="s">
        <v>56</v>
      </c>
      <c r="C121" s="65" t="s">
        <v>307</v>
      </c>
      <c r="D121" s="72"/>
      <c r="E121" s="67" t="s">
        <v>42</v>
      </c>
      <c r="F121" s="79">
        <v>4</v>
      </c>
      <c r="G121" s="69"/>
      <c r="H121" s="70">
        <f>ROUND(G121*F121,2)</f>
        <v>0</v>
      </c>
    </row>
    <row r="122" spans="1:8" ht="36" customHeight="1">
      <c r="A122" s="63" t="s">
        <v>308</v>
      </c>
      <c r="B122" s="71" t="s">
        <v>65</v>
      </c>
      <c r="C122" s="65" t="s">
        <v>309</v>
      </c>
      <c r="D122" s="72"/>
      <c r="E122" s="67" t="s">
        <v>42</v>
      </c>
      <c r="F122" s="79">
        <v>4</v>
      </c>
      <c r="G122" s="69"/>
      <c r="H122" s="70">
        <f>ROUND(G122*F122,2)</f>
        <v>0</v>
      </c>
    </row>
    <row r="123" spans="1:8" ht="36" customHeight="1">
      <c r="A123" s="63" t="s">
        <v>310</v>
      </c>
      <c r="B123" s="64" t="s">
        <v>204</v>
      </c>
      <c r="C123" s="65" t="s">
        <v>311</v>
      </c>
      <c r="D123" s="72" t="s">
        <v>312</v>
      </c>
      <c r="E123" s="67" t="s">
        <v>42</v>
      </c>
      <c r="F123" s="79">
        <v>8</v>
      </c>
      <c r="G123" s="69"/>
      <c r="H123" s="70">
        <f>ROUND(G123*F123,2)</f>
        <v>0</v>
      </c>
    </row>
    <row r="124" spans="1:8" ht="36" customHeight="1">
      <c r="A124" s="21"/>
      <c r="B124" s="13"/>
      <c r="C124" s="36" t="s">
        <v>22</v>
      </c>
      <c r="D124" s="11"/>
      <c r="E124" s="10"/>
      <c r="F124" s="9"/>
      <c r="G124" s="21"/>
      <c r="H124" s="24"/>
    </row>
    <row r="125" spans="1:8" s="59" customFormat="1" ht="48" customHeight="1">
      <c r="A125" s="63" t="s">
        <v>61</v>
      </c>
      <c r="B125" s="64" t="s">
        <v>205</v>
      </c>
      <c r="C125" s="65" t="s">
        <v>101</v>
      </c>
      <c r="D125" s="72" t="s">
        <v>175</v>
      </c>
      <c r="E125" s="67" t="s">
        <v>42</v>
      </c>
      <c r="F125" s="79">
        <v>5</v>
      </c>
      <c r="G125" s="69"/>
      <c r="H125" s="70">
        <f>ROUND(G125*F125,2)</f>
        <v>0</v>
      </c>
    </row>
    <row r="126" spans="1:8" ht="36" customHeight="1">
      <c r="A126" s="63" t="s">
        <v>62</v>
      </c>
      <c r="B126" s="64" t="s">
        <v>206</v>
      </c>
      <c r="C126" s="65" t="s">
        <v>104</v>
      </c>
      <c r="D126" s="72" t="s">
        <v>175</v>
      </c>
      <c r="E126" s="67"/>
      <c r="F126" s="79"/>
      <c r="G126" s="76"/>
      <c r="H126" s="80"/>
    </row>
    <row r="127" spans="1:8" ht="36" customHeight="1">
      <c r="A127" s="63" t="s">
        <v>63</v>
      </c>
      <c r="B127" s="71" t="s">
        <v>36</v>
      </c>
      <c r="C127" s="65" t="s">
        <v>176</v>
      </c>
      <c r="D127" s="72"/>
      <c r="E127" s="67" t="s">
        <v>42</v>
      </c>
      <c r="F127" s="79">
        <v>4</v>
      </c>
      <c r="G127" s="69"/>
      <c r="H127" s="70">
        <f>ROUND(G127*F127,2)</f>
        <v>0</v>
      </c>
    </row>
    <row r="128" spans="1:8" ht="36" customHeight="1">
      <c r="A128" s="63" t="s">
        <v>320</v>
      </c>
      <c r="B128" s="86" t="s">
        <v>43</v>
      </c>
      <c r="C128" s="87" t="s">
        <v>321</v>
      </c>
      <c r="D128" s="88"/>
      <c r="E128" s="89" t="s">
        <v>42</v>
      </c>
      <c r="F128" s="96">
        <v>3</v>
      </c>
      <c r="G128" s="91"/>
      <c r="H128" s="92">
        <f>ROUND(G128*F128,2)</f>
        <v>0</v>
      </c>
    </row>
    <row r="129" spans="1:8" ht="36" customHeight="1">
      <c r="A129" s="63"/>
      <c r="B129" s="64"/>
      <c r="C129" s="36" t="s">
        <v>486</v>
      </c>
      <c r="D129" s="72"/>
      <c r="E129" s="67"/>
      <c r="F129" s="9" t="s">
        <v>1</v>
      </c>
      <c r="G129" s="21" t="s">
        <v>1</v>
      </c>
      <c r="H129" s="24"/>
    </row>
    <row r="130" spans="1:8" ht="36" customHeight="1">
      <c r="A130" s="63" t="s">
        <v>313</v>
      </c>
      <c r="B130" s="64" t="s">
        <v>207</v>
      </c>
      <c r="C130" s="65" t="s">
        <v>314</v>
      </c>
      <c r="D130" s="72" t="s">
        <v>175</v>
      </c>
      <c r="E130" s="67" t="s">
        <v>42</v>
      </c>
      <c r="F130" s="79">
        <v>4</v>
      </c>
      <c r="G130" s="69"/>
      <c r="H130" s="70">
        <f>ROUND(G130*F130,2)</f>
        <v>0</v>
      </c>
    </row>
    <row r="131" spans="1:8" ht="36" customHeight="1">
      <c r="A131" s="21"/>
      <c r="B131" s="17"/>
      <c r="C131" s="36" t="s">
        <v>23</v>
      </c>
      <c r="D131" s="11"/>
      <c r="E131" s="8"/>
      <c r="F131" s="11"/>
      <c r="G131" s="21"/>
      <c r="H131" s="24"/>
    </row>
    <row r="132" spans="1:8" ht="36" customHeight="1">
      <c r="A132" s="74" t="s">
        <v>66</v>
      </c>
      <c r="B132" s="64" t="s">
        <v>208</v>
      </c>
      <c r="C132" s="65" t="s">
        <v>67</v>
      </c>
      <c r="D132" s="72" t="s">
        <v>177</v>
      </c>
      <c r="E132" s="67"/>
      <c r="F132" s="68"/>
      <c r="G132" s="76"/>
      <c r="H132" s="70"/>
    </row>
    <row r="133" spans="1:8" ht="36" customHeight="1">
      <c r="A133" s="74" t="s">
        <v>178</v>
      </c>
      <c r="B133" s="71" t="s">
        <v>36</v>
      </c>
      <c r="C133" s="65" t="s">
        <v>179</v>
      </c>
      <c r="D133" s="72"/>
      <c r="E133" s="67" t="s">
        <v>35</v>
      </c>
      <c r="F133" s="68">
        <v>40</v>
      </c>
      <c r="G133" s="69"/>
      <c r="H133" s="70">
        <f>ROUND(G133*F133,2)</f>
        <v>0</v>
      </c>
    </row>
    <row r="134" spans="1:8" ht="12.75" customHeight="1">
      <c r="A134" s="21"/>
      <c r="B134" s="6"/>
      <c r="C134" s="36"/>
      <c r="D134" s="11"/>
      <c r="E134" s="10"/>
      <c r="F134" s="9"/>
      <c r="G134" s="21"/>
      <c r="H134" s="24"/>
    </row>
    <row r="135" spans="1:8" ht="48" customHeight="1" thickBot="1">
      <c r="A135" s="22"/>
      <c r="B135" s="40" t="str">
        <f>B86</f>
        <v>C</v>
      </c>
      <c r="C135" s="116" t="str">
        <f>C86</f>
        <v>THIN BITUMINOUS OVERLAY - PIKE CRESCENT - KEENLEYSIDE STREET TO KEENLEYSIDE STREET</v>
      </c>
      <c r="D135" s="117"/>
      <c r="E135" s="117"/>
      <c r="F135" s="118"/>
      <c r="G135" s="22" t="s">
        <v>16</v>
      </c>
      <c r="H135" s="22">
        <f>SUM(H86:H134)</f>
        <v>0</v>
      </c>
    </row>
    <row r="136" spans="1:8" ht="48" customHeight="1" thickTop="1">
      <c r="A136" s="41"/>
      <c r="B136" s="82" t="s">
        <v>14</v>
      </c>
      <c r="C136" s="113" t="s">
        <v>323</v>
      </c>
      <c r="D136" s="114"/>
      <c r="E136" s="114"/>
      <c r="F136" s="115"/>
      <c r="G136" s="83"/>
      <c r="H136" s="84" t="s">
        <v>1</v>
      </c>
    </row>
    <row r="137" spans="1:8" ht="36" customHeight="1">
      <c r="A137" s="21"/>
      <c r="B137" s="17"/>
      <c r="C137" s="35" t="s">
        <v>18</v>
      </c>
      <c r="D137" s="11"/>
      <c r="E137" s="9" t="s">
        <v>1</v>
      </c>
      <c r="F137" s="9" t="s">
        <v>1</v>
      </c>
      <c r="G137" s="21" t="s">
        <v>1</v>
      </c>
      <c r="H137" s="24"/>
    </row>
    <row r="138" spans="1:8" ht="36" customHeight="1">
      <c r="A138" s="63" t="s">
        <v>133</v>
      </c>
      <c r="B138" s="64" t="s">
        <v>92</v>
      </c>
      <c r="C138" s="65" t="s">
        <v>134</v>
      </c>
      <c r="D138" s="66" t="s">
        <v>287</v>
      </c>
      <c r="E138" s="67" t="s">
        <v>33</v>
      </c>
      <c r="F138" s="68">
        <v>15</v>
      </c>
      <c r="G138" s="69"/>
      <c r="H138" s="70">
        <f>ROUND(G138*F138,2)</f>
        <v>0</v>
      </c>
    </row>
    <row r="139" spans="1:8" ht="48" customHeight="1">
      <c r="A139" s="73" t="s">
        <v>38</v>
      </c>
      <c r="B139" s="64" t="s">
        <v>93</v>
      </c>
      <c r="C139" s="65" t="s">
        <v>39</v>
      </c>
      <c r="D139" s="66" t="s">
        <v>287</v>
      </c>
      <c r="E139" s="67" t="s">
        <v>33</v>
      </c>
      <c r="F139" s="68">
        <v>15</v>
      </c>
      <c r="G139" s="69"/>
      <c r="H139" s="70">
        <f>ROUND(G139*F139,2)</f>
        <v>0</v>
      </c>
    </row>
    <row r="140" spans="1:8" ht="36" customHeight="1">
      <c r="A140" s="63" t="s">
        <v>40</v>
      </c>
      <c r="B140" s="64" t="s">
        <v>209</v>
      </c>
      <c r="C140" s="65" t="s">
        <v>41</v>
      </c>
      <c r="D140" s="66" t="s">
        <v>287</v>
      </c>
      <c r="E140" s="67" t="s">
        <v>35</v>
      </c>
      <c r="F140" s="68">
        <v>70</v>
      </c>
      <c r="G140" s="69"/>
      <c r="H140" s="70">
        <f>ROUND(G140*F140,2)</f>
        <v>0</v>
      </c>
    </row>
    <row r="141" spans="1:8" ht="36" customHeight="1">
      <c r="A141" s="21"/>
      <c r="B141" s="17"/>
      <c r="C141" s="36" t="s">
        <v>19</v>
      </c>
      <c r="D141" s="11"/>
      <c r="E141" s="8"/>
      <c r="F141" s="11"/>
      <c r="G141" s="21"/>
      <c r="H141" s="24"/>
    </row>
    <row r="142" spans="1:8" ht="36" customHeight="1">
      <c r="A142" s="74" t="s">
        <v>74</v>
      </c>
      <c r="B142" s="64" t="s">
        <v>210</v>
      </c>
      <c r="C142" s="65" t="s">
        <v>76</v>
      </c>
      <c r="D142" s="66" t="s">
        <v>287</v>
      </c>
      <c r="E142" s="67"/>
      <c r="F142" s="68"/>
      <c r="G142" s="76"/>
      <c r="H142" s="70"/>
    </row>
    <row r="143" spans="1:8" ht="36" customHeight="1">
      <c r="A143" s="74" t="s">
        <v>315</v>
      </c>
      <c r="B143" s="71" t="s">
        <v>36</v>
      </c>
      <c r="C143" s="65" t="s">
        <v>316</v>
      </c>
      <c r="D143" s="72" t="s">
        <v>1</v>
      </c>
      <c r="E143" s="67" t="s">
        <v>35</v>
      </c>
      <c r="F143" s="68">
        <v>190</v>
      </c>
      <c r="G143" s="69"/>
      <c r="H143" s="70">
        <f>ROUND(G143*F143,2)</f>
        <v>0</v>
      </c>
    </row>
    <row r="144" spans="1:8" ht="48" customHeight="1">
      <c r="A144" s="74" t="s">
        <v>191</v>
      </c>
      <c r="B144" s="75" t="s">
        <v>211</v>
      </c>
      <c r="C144" s="65" t="s">
        <v>44</v>
      </c>
      <c r="D144" s="72" t="s">
        <v>288</v>
      </c>
      <c r="E144" s="67"/>
      <c r="F144" s="68"/>
      <c r="G144" s="76"/>
      <c r="H144" s="70"/>
    </row>
    <row r="145" spans="1:8" ht="36" customHeight="1">
      <c r="A145" s="74" t="s">
        <v>193</v>
      </c>
      <c r="B145" s="71" t="s">
        <v>36</v>
      </c>
      <c r="C145" s="65" t="s">
        <v>194</v>
      </c>
      <c r="D145" s="72" t="s">
        <v>1</v>
      </c>
      <c r="E145" s="67" t="s">
        <v>35</v>
      </c>
      <c r="F145" s="68">
        <v>10</v>
      </c>
      <c r="G145" s="69"/>
      <c r="H145" s="70">
        <f>ROUND(G145*F145,2)</f>
        <v>0</v>
      </c>
    </row>
    <row r="146" spans="1:8" ht="36" customHeight="1">
      <c r="A146" s="74" t="s">
        <v>195</v>
      </c>
      <c r="B146" s="71" t="s">
        <v>43</v>
      </c>
      <c r="C146" s="65" t="s">
        <v>196</v>
      </c>
      <c r="D146" s="72" t="s">
        <v>1</v>
      </c>
      <c r="E146" s="67" t="s">
        <v>35</v>
      </c>
      <c r="F146" s="68">
        <v>40</v>
      </c>
      <c r="G146" s="69"/>
      <c r="H146" s="70">
        <f>ROUND(G146*F146,2)</f>
        <v>0</v>
      </c>
    </row>
    <row r="147" spans="1:8" ht="36" customHeight="1">
      <c r="A147" s="74" t="s">
        <v>199</v>
      </c>
      <c r="B147" s="71" t="s">
        <v>56</v>
      </c>
      <c r="C147" s="65" t="s">
        <v>200</v>
      </c>
      <c r="D147" s="72" t="s">
        <v>1</v>
      </c>
      <c r="E147" s="67" t="s">
        <v>35</v>
      </c>
      <c r="F147" s="68">
        <v>50</v>
      </c>
      <c r="G147" s="69"/>
      <c r="H147" s="70">
        <f>ROUND(G147*F147,2)</f>
        <v>0</v>
      </c>
    </row>
    <row r="148" spans="1:8" ht="36" customHeight="1">
      <c r="A148" s="74" t="s">
        <v>45</v>
      </c>
      <c r="B148" s="64" t="s">
        <v>212</v>
      </c>
      <c r="C148" s="65" t="s">
        <v>46</v>
      </c>
      <c r="D148" s="72" t="s">
        <v>288</v>
      </c>
      <c r="E148" s="67"/>
      <c r="F148" s="68"/>
      <c r="G148" s="76"/>
      <c r="H148" s="70"/>
    </row>
    <row r="149" spans="1:8" ht="48" customHeight="1">
      <c r="A149" s="74" t="s">
        <v>47</v>
      </c>
      <c r="B149" s="71" t="s">
        <v>36</v>
      </c>
      <c r="C149" s="65" t="s">
        <v>48</v>
      </c>
      <c r="D149" s="72" t="s">
        <v>1</v>
      </c>
      <c r="E149" s="67" t="s">
        <v>42</v>
      </c>
      <c r="F149" s="68">
        <v>80</v>
      </c>
      <c r="G149" s="69"/>
      <c r="H149" s="70">
        <f>ROUND(G149*F149,2)</f>
        <v>0</v>
      </c>
    </row>
    <row r="150" spans="1:8" ht="36" customHeight="1">
      <c r="A150" s="74" t="s">
        <v>49</v>
      </c>
      <c r="B150" s="64" t="s">
        <v>213</v>
      </c>
      <c r="C150" s="65" t="s">
        <v>50</v>
      </c>
      <c r="D150" s="72" t="s">
        <v>288</v>
      </c>
      <c r="E150" s="67"/>
      <c r="F150" s="68"/>
      <c r="G150" s="76"/>
      <c r="H150" s="70"/>
    </row>
    <row r="151" spans="1:8" ht="36" customHeight="1">
      <c r="A151" s="74" t="s">
        <v>51</v>
      </c>
      <c r="B151" s="71" t="s">
        <v>36</v>
      </c>
      <c r="C151" s="65" t="s">
        <v>52</v>
      </c>
      <c r="D151" s="72" t="s">
        <v>1</v>
      </c>
      <c r="E151" s="67" t="s">
        <v>42</v>
      </c>
      <c r="F151" s="68">
        <v>80</v>
      </c>
      <c r="G151" s="69"/>
      <c r="H151" s="70">
        <f>ROUND(G151*F151,2)</f>
        <v>0</v>
      </c>
    </row>
    <row r="152" spans="1:8" ht="36" customHeight="1">
      <c r="A152" s="74" t="s">
        <v>143</v>
      </c>
      <c r="B152" s="64" t="s">
        <v>214</v>
      </c>
      <c r="C152" s="65" t="s">
        <v>53</v>
      </c>
      <c r="D152" s="72" t="s">
        <v>145</v>
      </c>
      <c r="E152" s="67"/>
      <c r="F152" s="68"/>
      <c r="G152" s="76"/>
      <c r="H152" s="70"/>
    </row>
    <row r="153" spans="1:8" s="42" customFormat="1" ht="30" customHeight="1">
      <c r="A153" s="74" t="s">
        <v>146</v>
      </c>
      <c r="B153" s="71" t="s">
        <v>36</v>
      </c>
      <c r="C153" s="65" t="s">
        <v>147</v>
      </c>
      <c r="D153" s="72" t="s">
        <v>54</v>
      </c>
      <c r="E153" s="67"/>
      <c r="F153" s="68"/>
      <c r="G153" s="76"/>
      <c r="H153" s="70"/>
    </row>
    <row r="154" spans="1:8" s="42" customFormat="1" ht="30" customHeight="1">
      <c r="A154" s="74" t="s">
        <v>148</v>
      </c>
      <c r="B154" s="77" t="s">
        <v>149</v>
      </c>
      <c r="C154" s="65" t="s">
        <v>150</v>
      </c>
      <c r="D154" s="72"/>
      <c r="E154" s="67" t="s">
        <v>35</v>
      </c>
      <c r="F154" s="68">
        <v>90</v>
      </c>
      <c r="G154" s="69"/>
      <c r="H154" s="70">
        <f>ROUND(G154*F154,2)</f>
        <v>0</v>
      </c>
    </row>
    <row r="155" spans="1:8" s="42" customFormat="1" ht="30" customHeight="1">
      <c r="A155" s="74" t="s">
        <v>151</v>
      </c>
      <c r="B155" s="77" t="s">
        <v>152</v>
      </c>
      <c r="C155" s="65" t="s">
        <v>153</v>
      </c>
      <c r="D155" s="72"/>
      <c r="E155" s="67" t="s">
        <v>35</v>
      </c>
      <c r="F155" s="68">
        <v>15</v>
      </c>
      <c r="G155" s="69"/>
      <c r="H155" s="70">
        <f>ROUND(G155*F155,2)</f>
        <v>0</v>
      </c>
    </row>
    <row r="156" spans="1:8" ht="36" customHeight="1">
      <c r="A156" s="74" t="s">
        <v>157</v>
      </c>
      <c r="B156" s="64" t="s">
        <v>215</v>
      </c>
      <c r="C156" s="65" t="s">
        <v>57</v>
      </c>
      <c r="D156" s="72" t="s">
        <v>159</v>
      </c>
      <c r="E156" s="67"/>
      <c r="F156" s="68"/>
      <c r="G156" s="76"/>
      <c r="H156" s="70"/>
    </row>
    <row r="157" spans="1:8" s="53" customFormat="1" ht="36" customHeight="1">
      <c r="A157" s="85" t="s">
        <v>289</v>
      </c>
      <c r="B157" s="86" t="s">
        <v>36</v>
      </c>
      <c r="C157" s="87" t="s">
        <v>349</v>
      </c>
      <c r="D157" s="88" t="s">
        <v>290</v>
      </c>
      <c r="E157" s="89"/>
      <c r="F157" s="90"/>
      <c r="G157" s="92"/>
      <c r="H157" s="92"/>
    </row>
    <row r="158" spans="1:8" ht="36" customHeight="1">
      <c r="A158" s="74"/>
      <c r="B158" s="71"/>
      <c r="C158" s="36" t="s">
        <v>485</v>
      </c>
      <c r="D158" s="72"/>
      <c r="E158" s="67"/>
      <c r="F158" s="68"/>
      <c r="G158" s="70"/>
      <c r="H158" s="70"/>
    </row>
    <row r="159" spans="1:8" ht="36" customHeight="1">
      <c r="A159" s="74" t="s">
        <v>291</v>
      </c>
      <c r="B159" s="77" t="s">
        <v>149</v>
      </c>
      <c r="C159" s="65" t="s">
        <v>162</v>
      </c>
      <c r="D159" s="72"/>
      <c r="E159" s="67" t="s">
        <v>55</v>
      </c>
      <c r="F159" s="68">
        <v>6</v>
      </c>
      <c r="G159" s="69"/>
      <c r="H159" s="70">
        <f>ROUND(G159*F159,2)</f>
        <v>0</v>
      </c>
    </row>
    <row r="160" spans="1:8" ht="36" customHeight="1">
      <c r="A160" s="74" t="s">
        <v>292</v>
      </c>
      <c r="B160" s="77" t="s">
        <v>152</v>
      </c>
      <c r="C160" s="65" t="s">
        <v>164</v>
      </c>
      <c r="D160" s="72"/>
      <c r="E160" s="67" t="s">
        <v>55</v>
      </c>
      <c r="F160" s="68">
        <v>25</v>
      </c>
      <c r="G160" s="69"/>
      <c r="H160" s="70">
        <f>ROUND(G160*F160,2)</f>
        <v>0</v>
      </c>
    </row>
    <row r="161" spans="1:8" ht="36" customHeight="1">
      <c r="A161" s="74" t="s">
        <v>295</v>
      </c>
      <c r="B161" s="71" t="s">
        <v>43</v>
      </c>
      <c r="C161" s="65" t="s">
        <v>296</v>
      </c>
      <c r="D161" s="72" t="s">
        <v>167</v>
      </c>
      <c r="E161" s="67" t="s">
        <v>55</v>
      </c>
      <c r="F161" s="68">
        <v>70</v>
      </c>
      <c r="G161" s="69"/>
      <c r="H161" s="70">
        <f>ROUND(G161*F161,2)</f>
        <v>0</v>
      </c>
    </row>
    <row r="162" spans="1:8" ht="36" customHeight="1">
      <c r="A162" s="74" t="s">
        <v>297</v>
      </c>
      <c r="B162" s="64" t="s">
        <v>216</v>
      </c>
      <c r="C162" s="65" t="s">
        <v>298</v>
      </c>
      <c r="D162" s="72" t="s">
        <v>299</v>
      </c>
      <c r="E162" s="78"/>
      <c r="F162" s="68"/>
      <c r="G162" s="76"/>
      <c r="H162" s="70"/>
    </row>
    <row r="163" spans="1:8" ht="36" customHeight="1">
      <c r="A163" s="74" t="s">
        <v>300</v>
      </c>
      <c r="B163" s="71" t="s">
        <v>36</v>
      </c>
      <c r="C163" s="65" t="s">
        <v>60</v>
      </c>
      <c r="D163" s="72"/>
      <c r="E163" s="67"/>
      <c r="F163" s="68"/>
      <c r="G163" s="76"/>
      <c r="H163" s="70"/>
    </row>
    <row r="164" spans="1:8" ht="36" customHeight="1">
      <c r="A164" s="74" t="s">
        <v>301</v>
      </c>
      <c r="B164" s="77" t="s">
        <v>149</v>
      </c>
      <c r="C164" s="65" t="s">
        <v>171</v>
      </c>
      <c r="D164" s="72"/>
      <c r="E164" s="67" t="s">
        <v>37</v>
      </c>
      <c r="F164" s="68">
        <v>400</v>
      </c>
      <c r="G164" s="69"/>
      <c r="H164" s="70">
        <f>ROUND(G164*F164,2)</f>
        <v>0</v>
      </c>
    </row>
    <row r="165" spans="1:8" s="42" customFormat="1" ht="30" customHeight="1">
      <c r="A165" s="74" t="s">
        <v>302</v>
      </c>
      <c r="B165" s="71" t="s">
        <v>43</v>
      </c>
      <c r="C165" s="65" t="s">
        <v>83</v>
      </c>
      <c r="D165" s="72"/>
      <c r="E165" s="67"/>
      <c r="F165" s="68"/>
      <c r="G165" s="76"/>
      <c r="H165" s="70"/>
    </row>
    <row r="166" spans="1:8" s="42" customFormat="1" ht="30" customHeight="1">
      <c r="A166" s="74" t="s">
        <v>303</v>
      </c>
      <c r="B166" s="77" t="s">
        <v>149</v>
      </c>
      <c r="C166" s="65" t="s">
        <v>171</v>
      </c>
      <c r="D166" s="72"/>
      <c r="E166" s="67" t="s">
        <v>37</v>
      </c>
      <c r="F166" s="68">
        <v>50</v>
      </c>
      <c r="G166" s="69"/>
      <c r="H166" s="70">
        <f>ROUND(G166*F166,2)</f>
        <v>0</v>
      </c>
    </row>
    <row r="167" spans="1:8" ht="48" customHeight="1">
      <c r="A167" s="21"/>
      <c r="B167" s="13"/>
      <c r="C167" s="36" t="s">
        <v>21</v>
      </c>
      <c r="D167" s="11"/>
      <c r="E167" s="10"/>
      <c r="F167" s="9"/>
      <c r="G167" s="21"/>
      <c r="H167" s="24"/>
    </row>
    <row r="168" spans="1:8" ht="48" customHeight="1">
      <c r="A168" s="63" t="s">
        <v>94</v>
      </c>
      <c r="B168" s="64" t="s">
        <v>217</v>
      </c>
      <c r="C168" s="81" t="s">
        <v>174</v>
      </c>
      <c r="D168" s="72" t="s">
        <v>173</v>
      </c>
      <c r="E168" s="67"/>
      <c r="F168" s="79"/>
      <c r="G168" s="76"/>
      <c r="H168" s="80"/>
    </row>
    <row r="169" spans="1:8" ht="48" customHeight="1">
      <c r="A169" s="63" t="s">
        <v>96</v>
      </c>
      <c r="B169" s="71" t="s">
        <v>36</v>
      </c>
      <c r="C169" s="65" t="s">
        <v>97</v>
      </c>
      <c r="D169" s="72"/>
      <c r="E169" s="67" t="s">
        <v>42</v>
      </c>
      <c r="F169" s="79">
        <v>2</v>
      </c>
      <c r="G169" s="69"/>
      <c r="H169" s="70">
        <f>ROUND(G169*F169,2)</f>
        <v>0</v>
      </c>
    </row>
    <row r="170" spans="1:8" ht="48" customHeight="1">
      <c r="A170" s="63" t="s">
        <v>98</v>
      </c>
      <c r="B170" s="71" t="s">
        <v>43</v>
      </c>
      <c r="C170" s="65" t="s">
        <v>99</v>
      </c>
      <c r="D170" s="72"/>
      <c r="E170" s="67" t="s">
        <v>42</v>
      </c>
      <c r="F170" s="79">
        <v>2</v>
      </c>
      <c r="G170" s="69"/>
      <c r="H170" s="70">
        <f>ROUND(G170*F170,2)</f>
        <v>0</v>
      </c>
    </row>
    <row r="171" spans="1:8" ht="36" customHeight="1">
      <c r="A171" s="63" t="s">
        <v>310</v>
      </c>
      <c r="B171" s="64" t="s">
        <v>218</v>
      </c>
      <c r="C171" s="65" t="s">
        <v>311</v>
      </c>
      <c r="D171" s="72" t="s">
        <v>312</v>
      </c>
      <c r="E171" s="67" t="s">
        <v>42</v>
      </c>
      <c r="F171" s="79">
        <v>7</v>
      </c>
      <c r="G171" s="69"/>
      <c r="H171" s="70">
        <f>ROUND(G171*F171,2)</f>
        <v>0</v>
      </c>
    </row>
    <row r="172" spans="1:8" ht="36" customHeight="1">
      <c r="A172" s="21"/>
      <c r="B172" s="13"/>
      <c r="C172" s="36" t="s">
        <v>22</v>
      </c>
      <c r="D172" s="11"/>
      <c r="E172" s="10"/>
      <c r="F172" s="9"/>
      <c r="G172" s="21"/>
      <c r="H172" s="24"/>
    </row>
    <row r="173" spans="1:8" ht="48" customHeight="1">
      <c r="A173" s="63" t="s">
        <v>61</v>
      </c>
      <c r="B173" s="64" t="s">
        <v>219</v>
      </c>
      <c r="C173" s="65" t="s">
        <v>101</v>
      </c>
      <c r="D173" s="72" t="s">
        <v>175</v>
      </c>
      <c r="E173" s="67" t="s">
        <v>42</v>
      </c>
      <c r="F173" s="79">
        <v>14</v>
      </c>
      <c r="G173" s="69"/>
      <c r="H173" s="70">
        <f>ROUND(G173*F173,2)</f>
        <v>0</v>
      </c>
    </row>
    <row r="174" spans="1:8" ht="36" customHeight="1">
      <c r="A174" s="63" t="s">
        <v>62</v>
      </c>
      <c r="B174" s="64" t="s">
        <v>221</v>
      </c>
      <c r="C174" s="65" t="s">
        <v>104</v>
      </c>
      <c r="D174" s="72" t="s">
        <v>175</v>
      </c>
      <c r="E174" s="67"/>
      <c r="F174" s="79"/>
      <c r="G174" s="76"/>
      <c r="H174" s="80"/>
    </row>
    <row r="175" spans="1:8" ht="36" customHeight="1">
      <c r="A175" s="63" t="s">
        <v>63</v>
      </c>
      <c r="B175" s="71" t="s">
        <v>36</v>
      </c>
      <c r="C175" s="65" t="s">
        <v>176</v>
      </c>
      <c r="D175" s="72"/>
      <c r="E175" s="67" t="s">
        <v>42</v>
      </c>
      <c r="F175" s="79">
        <v>7</v>
      </c>
      <c r="G175" s="69"/>
      <c r="H175" s="70">
        <f>ROUND(G175*F175,2)</f>
        <v>0</v>
      </c>
    </row>
    <row r="176" spans="1:8" s="59" customFormat="1" ht="36" customHeight="1">
      <c r="A176" s="63" t="s">
        <v>86</v>
      </c>
      <c r="B176" s="64" t="s">
        <v>222</v>
      </c>
      <c r="C176" s="65" t="s">
        <v>110</v>
      </c>
      <c r="D176" s="72" t="s">
        <v>175</v>
      </c>
      <c r="E176" s="67" t="s">
        <v>42</v>
      </c>
      <c r="F176" s="79">
        <v>1</v>
      </c>
      <c r="G176" s="69"/>
      <c r="H176" s="70">
        <f>ROUND(G176*F176,2)</f>
        <v>0</v>
      </c>
    </row>
    <row r="177" spans="1:8" ht="36" customHeight="1">
      <c r="A177" s="63" t="s">
        <v>87</v>
      </c>
      <c r="B177" s="95" t="s">
        <v>223</v>
      </c>
      <c r="C177" s="87" t="s">
        <v>112</v>
      </c>
      <c r="D177" s="88" t="s">
        <v>175</v>
      </c>
      <c r="E177" s="89" t="s">
        <v>42</v>
      </c>
      <c r="F177" s="96">
        <v>1</v>
      </c>
      <c r="G177" s="91"/>
      <c r="H177" s="92">
        <f>ROUND(G177*F177,2)</f>
        <v>0</v>
      </c>
    </row>
    <row r="178" spans="1:8" ht="36" customHeight="1">
      <c r="A178" s="63"/>
      <c r="B178" s="64"/>
      <c r="C178" s="36" t="s">
        <v>486</v>
      </c>
      <c r="D178" s="72"/>
      <c r="E178" s="67"/>
      <c r="F178" s="68"/>
      <c r="G178" s="70"/>
      <c r="H178" s="70"/>
    </row>
    <row r="179" spans="1:8" ht="48" customHeight="1">
      <c r="A179" s="63" t="s">
        <v>324</v>
      </c>
      <c r="B179" s="64" t="s">
        <v>224</v>
      </c>
      <c r="C179" s="81" t="s">
        <v>325</v>
      </c>
      <c r="D179" s="72" t="s">
        <v>175</v>
      </c>
      <c r="E179" s="67" t="s">
        <v>42</v>
      </c>
      <c r="F179" s="79">
        <v>7</v>
      </c>
      <c r="G179" s="69"/>
      <c r="H179" s="70">
        <f>ROUND(G179*F179,2)</f>
        <v>0</v>
      </c>
    </row>
    <row r="180" spans="1:8" ht="36" customHeight="1">
      <c r="A180" s="21"/>
      <c r="B180" s="17"/>
      <c r="C180" s="36" t="s">
        <v>23</v>
      </c>
      <c r="D180" s="11"/>
      <c r="E180" s="8"/>
      <c r="F180" s="11"/>
      <c r="G180" s="21"/>
      <c r="H180" s="24"/>
    </row>
    <row r="181" spans="1:8" ht="36" customHeight="1">
      <c r="A181" s="74" t="s">
        <v>66</v>
      </c>
      <c r="B181" s="64" t="s">
        <v>225</v>
      </c>
      <c r="C181" s="65" t="s">
        <v>67</v>
      </c>
      <c r="D181" s="72" t="s">
        <v>177</v>
      </c>
      <c r="E181" s="67"/>
      <c r="F181" s="68"/>
      <c r="G181" s="76"/>
      <c r="H181" s="70"/>
    </row>
    <row r="182" spans="1:8" ht="36" customHeight="1">
      <c r="A182" s="74" t="s">
        <v>178</v>
      </c>
      <c r="B182" s="71" t="s">
        <v>36</v>
      </c>
      <c r="C182" s="65" t="s">
        <v>179</v>
      </c>
      <c r="D182" s="72"/>
      <c r="E182" s="67" t="s">
        <v>35</v>
      </c>
      <c r="F182" s="68">
        <v>45</v>
      </c>
      <c r="G182" s="69"/>
      <c r="H182" s="70">
        <f>ROUND(G182*F182,2)</f>
        <v>0</v>
      </c>
    </row>
    <row r="183" spans="1:8" s="42" customFormat="1" ht="30" customHeight="1">
      <c r="A183" s="74" t="s">
        <v>68</v>
      </c>
      <c r="B183" s="71" t="s">
        <v>43</v>
      </c>
      <c r="C183" s="65" t="s">
        <v>180</v>
      </c>
      <c r="D183" s="72"/>
      <c r="E183" s="67" t="s">
        <v>35</v>
      </c>
      <c r="F183" s="68">
        <v>25</v>
      </c>
      <c r="G183" s="69"/>
      <c r="H183" s="70">
        <f>ROUND(G183*F183,2)</f>
        <v>0</v>
      </c>
    </row>
    <row r="184" spans="1:8" s="42" customFormat="1" ht="12" customHeight="1">
      <c r="A184" s="21"/>
      <c r="B184" s="6"/>
      <c r="C184" s="36"/>
      <c r="D184" s="11"/>
      <c r="E184" s="10"/>
      <c r="F184" s="9"/>
      <c r="G184" s="21"/>
      <c r="H184" s="24"/>
    </row>
    <row r="185" spans="1:8" ht="48" customHeight="1" thickBot="1">
      <c r="A185" s="22"/>
      <c r="B185" s="40" t="str">
        <f>B136</f>
        <v>D</v>
      </c>
      <c r="C185" s="116" t="str">
        <f>C136</f>
        <v>THIN BITUMINOUS OVERLAY - AUSTIN STREET NORTH - PRITCHARD AVENUE TO EUCLID AVENUE</v>
      </c>
      <c r="D185" s="117"/>
      <c r="E185" s="117"/>
      <c r="F185" s="118"/>
      <c r="G185" s="22" t="s">
        <v>16</v>
      </c>
      <c r="H185" s="22">
        <f>SUM(H136:H184)</f>
        <v>0</v>
      </c>
    </row>
    <row r="186" spans="1:8" ht="48" customHeight="1" thickTop="1">
      <c r="A186" s="41"/>
      <c r="B186" s="82" t="s">
        <v>15</v>
      </c>
      <c r="C186" s="113" t="s">
        <v>326</v>
      </c>
      <c r="D186" s="114"/>
      <c r="E186" s="114"/>
      <c r="F186" s="115"/>
      <c r="G186" s="83"/>
      <c r="H186" s="84" t="s">
        <v>1</v>
      </c>
    </row>
    <row r="187" spans="1:8" ht="36" customHeight="1">
      <c r="A187" s="21"/>
      <c r="B187" s="17"/>
      <c r="C187" s="35" t="s">
        <v>18</v>
      </c>
      <c r="D187" s="11"/>
      <c r="E187" s="9" t="s">
        <v>1</v>
      </c>
      <c r="F187" s="9" t="s">
        <v>1</v>
      </c>
      <c r="G187" s="21" t="s">
        <v>1</v>
      </c>
      <c r="H187" s="24"/>
    </row>
    <row r="188" spans="1:8" ht="36" customHeight="1">
      <c r="A188" s="63" t="s">
        <v>133</v>
      </c>
      <c r="B188" s="64" t="s">
        <v>95</v>
      </c>
      <c r="C188" s="65" t="s">
        <v>134</v>
      </c>
      <c r="D188" s="66" t="s">
        <v>287</v>
      </c>
      <c r="E188" s="67" t="s">
        <v>33</v>
      </c>
      <c r="F188" s="68">
        <v>10</v>
      </c>
      <c r="G188" s="69"/>
      <c r="H188" s="70">
        <f>ROUND(G188*F188,2)</f>
        <v>0</v>
      </c>
    </row>
    <row r="189" spans="1:8" ht="48" customHeight="1">
      <c r="A189" s="73" t="s">
        <v>38</v>
      </c>
      <c r="B189" s="64" t="s">
        <v>357</v>
      </c>
      <c r="C189" s="65" t="s">
        <v>39</v>
      </c>
      <c r="D189" s="66" t="s">
        <v>287</v>
      </c>
      <c r="E189" s="67" t="s">
        <v>33</v>
      </c>
      <c r="F189" s="68">
        <v>10</v>
      </c>
      <c r="G189" s="69"/>
      <c r="H189" s="70">
        <f>ROUND(G189*F189,2)</f>
        <v>0</v>
      </c>
    </row>
    <row r="190" spans="1:8" ht="36" customHeight="1">
      <c r="A190" s="63" t="s">
        <v>40</v>
      </c>
      <c r="B190" s="64" t="s">
        <v>226</v>
      </c>
      <c r="C190" s="65" t="s">
        <v>41</v>
      </c>
      <c r="D190" s="66" t="s">
        <v>287</v>
      </c>
      <c r="E190" s="67" t="s">
        <v>35</v>
      </c>
      <c r="F190" s="68">
        <v>40</v>
      </c>
      <c r="G190" s="69"/>
      <c r="H190" s="70">
        <f>ROUND(G190*F190,2)</f>
        <v>0</v>
      </c>
    </row>
    <row r="191" spans="1:8" ht="36" customHeight="1">
      <c r="A191" s="21"/>
      <c r="B191" s="17"/>
      <c r="C191" s="36" t="s">
        <v>19</v>
      </c>
      <c r="D191" s="11"/>
      <c r="E191" s="8"/>
      <c r="F191" s="11"/>
      <c r="G191" s="21"/>
      <c r="H191" s="24"/>
    </row>
    <row r="192" spans="1:8" ht="36" customHeight="1">
      <c r="A192" s="74" t="s">
        <v>74</v>
      </c>
      <c r="B192" s="64" t="s">
        <v>227</v>
      </c>
      <c r="C192" s="65" t="s">
        <v>76</v>
      </c>
      <c r="D192" s="66" t="s">
        <v>287</v>
      </c>
      <c r="E192" s="67"/>
      <c r="F192" s="68"/>
      <c r="G192" s="76"/>
      <c r="H192" s="70"/>
    </row>
    <row r="193" spans="1:8" ht="36" customHeight="1">
      <c r="A193" s="74" t="s">
        <v>315</v>
      </c>
      <c r="B193" s="71" t="s">
        <v>36</v>
      </c>
      <c r="C193" s="65" t="s">
        <v>316</v>
      </c>
      <c r="D193" s="72" t="s">
        <v>1</v>
      </c>
      <c r="E193" s="67" t="s">
        <v>35</v>
      </c>
      <c r="F193" s="68">
        <v>90</v>
      </c>
      <c r="G193" s="69"/>
      <c r="H193" s="70">
        <f>ROUND(G193*F193,2)</f>
        <v>0</v>
      </c>
    </row>
    <row r="194" spans="1:8" s="42" customFormat="1" ht="48" customHeight="1">
      <c r="A194" s="74" t="s">
        <v>191</v>
      </c>
      <c r="B194" s="75" t="s">
        <v>228</v>
      </c>
      <c r="C194" s="65" t="s">
        <v>44</v>
      </c>
      <c r="D194" s="72" t="s">
        <v>288</v>
      </c>
      <c r="E194" s="67"/>
      <c r="F194" s="68"/>
      <c r="G194" s="76"/>
      <c r="H194" s="70"/>
    </row>
    <row r="195" spans="1:8" s="42" customFormat="1" ht="36" customHeight="1">
      <c r="A195" s="74" t="s">
        <v>193</v>
      </c>
      <c r="B195" s="71" t="s">
        <v>36</v>
      </c>
      <c r="C195" s="65" t="s">
        <v>194</v>
      </c>
      <c r="D195" s="72" t="s">
        <v>1</v>
      </c>
      <c r="E195" s="67" t="s">
        <v>35</v>
      </c>
      <c r="F195" s="68">
        <v>10</v>
      </c>
      <c r="G195" s="69"/>
      <c r="H195" s="70">
        <f>ROUND(G195*F195,2)</f>
        <v>0</v>
      </c>
    </row>
    <row r="196" spans="1:8" s="42" customFormat="1" ht="36" customHeight="1">
      <c r="A196" s="74" t="s">
        <v>195</v>
      </c>
      <c r="B196" s="71" t="s">
        <v>43</v>
      </c>
      <c r="C196" s="65" t="s">
        <v>196</v>
      </c>
      <c r="D196" s="72" t="s">
        <v>1</v>
      </c>
      <c r="E196" s="67" t="s">
        <v>35</v>
      </c>
      <c r="F196" s="68">
        <v>20</v>
      </c>
      <c r="G196" s="69"/>
      <c r="H196" s="70">
        <f>ROUND(G196*F196,2)</f>
        <v>0</v>
      </c>
    </row>
    <row r="197" spans="1:8" s="42" customFormat="1" ht="36" customHeight="1">
      <c r="A197" s="74" t="s">
        <v>199</v>
      </c>
      <c r="B197" s="71" t="s">
        <v>56</v>
      </c>
      <c r="C197" s="65" t="s">
        <v>200</v>
      </c>
      <c r="D197" s="72" t="s">
        <v>1</v>
      </c>
      <c r="E197" s="67" t="s">
        <v>35</v>
      </c>
      <c r="F197" s="68">
        <v>30</v>
      </c>
      <c r="G197" s="69"/>
      <c r="H197" s="70">
        <f>ROUND(G197*F197,2)</f>
        <v>0</v>
      </c>
    </row>
    <row r="198" spans="1:8" s="42" customFormat="1" ht="36" customHeight="1">
      <c r="A198" s="74" t="s">
        <v>45</v>
      </c>
      <c r="B198" s="64" t="s">
        <v>229</v>
      </c>
      <c r="C198" s="65" t="s">
        <v>46</v>
      </c>
      <c r="D198" s="72" t="s">
        <v>288</v>
      </c>
      <c r="E198" s="67"/>
      <c r="F198" s="68"/>
      <c r="G198" s="76"/>
      <c r="H198" s="70"/>
    </row>
    <row r="199" spans="1:8" s="42" customFormat="1" ht="36" customHeight="1">
      <c r="A199" s="74" t="s">
        <v>47</v>
      </c>
      <c r="B199" s="71" t="s">
        <v>36</v>
      </c>
      <c r="C199" s="65" t="s">
        <v>48</v>
      </c>
      <c r="D199" s="72" t="s">
        <v>1</v>
      </c>
      <c r="E199" s="67" t="s">
        <v>42</v>
      </c>
      <c r="F199" s="68">
        <v>40</v>
      </c>
      <c r="G199" s="69"/>
      <c r="H199" s="70">
        <f>ROUND(G199*F199,2)</f>
        <v>0</v>
      </c>
    </row>
    <row r="200" spans="1:8" s="42" customFormat="1" ht="36" customHeight="1">
      <c r="A200" s="74" t="s">
        <v>49</v>
      </c>
      <c r="B200" s="64" t="s">
        <v>230</v>
      </c>
      <c r="C200" s="65" t="s">
        <v>50</v>
      </c>
      <c r="D200" s="72" t="s">
        <v>288</v>
      </c>
      <c r="E200" s="67"/>
      <c r="F200" s="68"/>
      <c r="G200" s="76"/>
      <c r="H200" s="70"/>
    </row>
    <row r="201" spans="1:8" s="42" customFormat="1" ht="36" customHeight="1">
      <c r="A201" s="74" t="s">
        <v>51</v>
      </c>
      <c r="B201" s="71" t="s">
        <v>36</v>
      </c>
      <c r="C201" s="65" t="s">
        <v>52</v>
      </c>
      <c r="D201" s="72" t="s">
        <v>1</v>
      </c>
      <c r="E201" s="67" t="s">
        <v>42</v>
      </c>
      <c r="F201" s="68">
        <v>40</v>
      </c>
      <c r="G201" s="69"/>
      <c r="H201" s="70">
        <f>ROUND(G201*F201,2)</f>
        <v>0</v>
      </c>
    </row>
    <row r="202" spans="1:8" s="42" customFormat="1" ht="36" customHeight="1">
      <c r="A202" s="74" t="s">
        <v>143</v>
      </c>
      <c r="B202" s="64" t="s">
        <v>231</v>
      </c>
      <c r="C202" s="65" t="s">
        <v>53</v>
      </c>
      <c r="D202" s="72" t="s">
        <v>145</v>
      </c>
      <c r="E202" s="67"/>
      <c r="F202" s="68"/>
      <c r="G202" s="76"/>
      <c r="H202" s="70"/>
    </row>
    <row r="203" spans="1:8" s="42" customFormat="1" ht="36" customHeight="1">
      <c r="A203" s="74" t="s">
        <v>146</v>
      </c>
      <c r="B203" s="71" t="s">
        <v>36</v>
      </c>
      <c r="C203" s="65" t="s">
        <v>147</v>
      </c>
      <c r="D203" s="72" t="s">
        <v>54</v>
      </c>
      <c r="E203" s="67"/>
      <c r="F203" s="68"/>
      <c r="G203" s="76"/>
      <c r="H203" s="70"/>
    </row>
    <row r="204" spans="1:8" s="42" customFormat="1" ht="36" customHeight="1">
      <c r="A204" s="74" t="s">
        <v>148</v>
      </c>
      <c r="B204" s="77" t="s">
        <v>149</v>
      </c>
      <c r="C204" s="65" t="s">
        <v>150</v>
      </c>
      <c r="D204" s="72"/>
      <c r="E204" s="67" t="s">
        <v>35</v>
      </c>
      <c r="F204" s="68">
        <v>20</v>
      </c>
      <c r="G204" s="69"/>
      <c r="H204" s="70">
        <f>ROUND(G204*F204,2)</f>
        <v>0</v>
      </c>
    </row>
    <row r="205" spans="1:8" s="42" customFormat="1" ht="36" customHeight="1">
      <c r="A205" s="74" t="s">
        <v>157</v>
      </c>
      <c r="B205" s="64" t="s">
        <v>232</v>
      </c>
      <c r="C205" s="65" t="s">
        <v>57</v>
      </c>
      <c r="D205" s="72" t="s">
        <v>159</v>
      </c>
      <c r="E205" s="67"/>
      <c r="F205" s="68"/>
      <c r="G205" s="76"/>
      <c r="H205" s="70"/>
    </row>
    <row r="206" spans="1:8" s="42" customFormat="1" ht="36" customHeight="1">
      <c r="A206" s="74" t="s">
        <v>160</v>
      </c>
      <c r="B206" s="71" t="s">
        <v>36</v>
      </c>
      <c r="C206" s="65" t="s">
        <v>352</v>
      </c>
      <c r="D206" s="72" t="s">
        <v>161</v>
      </c>
      <c r="E206" s="67"/>
      <c r="F206" s="68"/>
      <c r="G206" s="70"/>
      <c r="H206" s="70"/>
    </row>
    <row r="207" spans="1:8" s="97" customFormat="1" ht="36" customHeight="1">
      <c r="A207" s="85" t="s">
        <v>163</v>
      </c>
      <c r="B207" s="93" t="s">
        <v>149</v>
      </c>
      <c r="C207" s="87" t="s">
        <v>164</v>
      </c>
      <c r="D207" s="88"/>
      <c r="E207" s="89" t="s">
        <v>55</v>
      </c>
      <c r="F207" s="90">
        <v>30</v>
      </c>
      <c r="G207" s="91"/>
      <c r="H207" s="92">
        <f>ROUND(G207*F207,2)</f>
        <v>0</v>
      </c>
    </row>
    <row r="208" spans="1:8" s="42" customFormat="1" ht="36" customHeight="1">
      <c r="A208" s="74"/>
      <c r="B208" s="77"/>
      <c r="C208" s="36" t="s">
        <v>485</v>
      </c>
      <c r="D208" s="72"/>
      <c r="E208" s="67"/>
      <c r="F208" s="9" t="s">
        <v>1</v>
      </c>
      <c r="G208" s="21" t="s">
        <v>1</v>
      </c>
      <c r="H208" s="24"/>
    </row>
    <row r="209" spans="1:8" s="42" customFormat="1" ht="36" customHeight="1">
      <c r="A209" s="74" t="s">
        <v>295</v>
      </c>
      <c r="B209" s="71" t="s">
        <v>43</v>
      </c>
      <c r="C209" s="65" t="s">
        <v>296</v>
      </c>
      <c r="D209" s="72" t="s">
        <v>167</v>
      </c>
      <c r="E209" s="67" t="s">
        <v>55</v>
      </c>
      <c r="F209" s="68">
        <v>15</v>
      </c>
      <c r="G209" s="69"/>
      <c r="H209" s="70">
        <f>ROUND(G209*F209,2)</f>
        <v>0</v>
      </c>
    </row>
    <row r="210" spans="1:8" s="42" customFormat="1" ht="36" customHeight="1">
      <c r="A210" s="74" t="s">
        <v>297</v>
      </c>
      <c r="B210" s="64" t="s">
        <v>233</v>
      </c>
      <c r="C210" s="65" t="s">
        <v>298</v>
      </c>
      <c r="D210" s="72" t="s">
        <v>299</v>
      </c>
      <c r="E210" s="78"/>
      <c r="F210" s="68"/>
      <c r="G210" s="76"/>
      <c r="H210" s="70"/>
    </row>
    <row r="211" spans="1:8" s="99" customFormat="1" ht="36" customHeight="1">
      <c r="A211" s="74" t="s">
        <v>300</v>
      </c>
      <c r="B211" s="71" t="s">
        <v>36</v>
      </c>
      <c r="C211" s="65" t="s">
        <v>60</v>
      </c>
      <c r="D211" s="72"/>
      <c r="E211" s="67"/>
      <c r="F211" s="68"/>
      <c r="G211" s="76"/>
      <c r="H211" s="70"/>
    </row>
    <row r="212" spans="1:8" s="42" customFormat="1" ht="36" customHeight="1">
      <c r="A212" s="74" t="s">
        <v>301</v>
      </c>
      <c r="B212" s="77" t="s">
        <v>149</v>
      </c>
      <c r="C212" s="65" t="s">
        <v>171</v>
      </c>
      <c r="D212" s="72"/>
      <c r="E212" s="67" t="s">
        <v>37</v>
      </c>
      <c r="F212" s="68">
        <v>75</v>
      </c>
      <c r="G212" s="69"/>
      <c r="H212" s="70">
        <f>ROUND(G212*F212,2)</f>
        <v>0</v>
      </c>
    </row>
    <row r="213" spans="1:8" s="42" customFormat="1" ht="36" customHeight="1">
      <c r="A213" s="74" t="s">
        <v>302</v>
      </c>
      <c r="B213" s="71" t="s">
        <v>43</v>
      </c>
      <c r="C213" s="65" t="s">
        <v>83</v>
      </c>
      <c r="D213" s="72"/>
      <c r="E213" s="67"/>
      <c r="F213" s="68"/>
      <c r="G213" s="76"/>
      <c r="H213" s="70"/>
    </row>
    <row r="214" spans="1:8" s="42" customFormat="1" ht="36" customHeight="1">
      <c r="A214" s="74" t="s">
        <v>303</v>
      </c>
      <c r="B214" s="77" t="s">
        <v>149</v>
      </c>
      <c r="C214" s="65" t="s">
        <v>171</v>
      </c>
      <c r="D214" s="72"/>
      <c r="E214" s="67" t="s">
        <v>37</v>
      </c>
      <c r="F214" s="68">
        <v>15</v>
      </c>
      <c r="G214" s="69"/>
      <c r="H214" s="70">
        <f>ROUND(G214*F214,2)</f>
        <v>0</v>
      </c>
    </row>
    <row r="215" spans="1:8" s="42" customFormat="1" ht="36" customHeight="1">
      <c r="A215" s="74" t="s">
        <v>327</v>
      </c>
      <c r="B215" s="64" t="s">
        <v>234</v>
      </c>
      <c r="C215" s="65" t="s">
        <v>328</v>
      </c>
      <c r="D215" s="72" t="s">
        <v>487</v>
      </c>
      <c r="E215" s="67" t="s">
        <v>35</v>
      </c>
      <c r="F215" s="79">
        <v>30</v>
      </c>
      <c r="G215" s="69"/>
      <c r="H215" s="70">
        <f>ROUND(G215*F215,2)</f>
        <v>0</v>
      </c>
    </row>
    <row r="216" spans="1:8" s="42" customFormat="1" ht="48" customHeight="1">
      <c r="A216" s="21"/>
      <c r="B216" s="13"/>
      <c r="C216" s="36" t="s">
        <v>21</v>
      </c>
      <c r="D216" s="11"/>
      <c r="E216" s="10"/>
      <c r="F216" s="9"/>
      <c r="G216" s="21"/>
      <c r="H216" s="24"/>
    </row>
    <row r="217" spans="1:8" s="42" customFormat="1" ht="36" customHeight="1">
      <c r="A217" s="63" t="s">
        <v>310</v>
      </c>
      <c r="B217" s="64" t="s">
        <v>235</v>
      </c>
      <c r="C217" s="65" t="s">
        <v>311</v>
      </c>
      <c r="D217" s="72" t="s">
        <v>312</v>
      </c>
      <c r="E217" s="67" t="s">
        <v>42</v>
      </c>
      <c r="F217" s="79">
        <v>2</v>
      </c>
      <c r="G217" s="69"/>
      <c r="H217" s="70">
        <f>ROUND(G217*F217,2)</f>
        <v>0</v>
      </c>
    </row>
    <row r="218" spans="1:8" s="42" customFormat="1" ht="36" customHeight="1">
      <c r="A218" s="21"/>
      <c r="B218" s="13"/>
      <c r="C218" s="36" t="s">
        <v>22</v>
      </c>
      <c r="D218" s="11"/>
      <c r="E218" s="10"/>
      <c r="F218" s="9"/>
      <c r="G218" s="21"/>
      <c r="H218" s="24"/>
    </row>
    <row r="219" spans="1:8" s="42" customFormat="1" ht="36" customHeight="1">
      <c r="A219" s="63" t="s">
        <v>84</v>
      </c>
      <c r="B219" s="64" t="s">
        <v>236</v>
      </c>
      <c r="C219" s="65" t="s">
        <v>106</v>
      </c>
      <c r="D219" s="72" t="s">
        <v>175</v>
      </c>
      <c r="E219" s="67" t="s">
        <v>42</v>
      </c>
      <c r="F219" s="79">
        <v>1</v>
      </c>
      <c r="G219" s="69"/>
      <c r="H219" s="70">
        <f>ROUND(G219*F219,2)</f>
        <v>0</v>
      </c>
    </row>
    <row r="220" spans="1:8" s="42" customFormat="1" ht="36" customHeight="1">
      <c r="A220" s="63" t="s">
        <v>85</v>
      </c>
      <c r="B220" s="64" t="s">
        <v>237</v>
      </c>
      <c r="C220" s="65" t="s">
        <v>108</v>
      </c>
      <c r="D220" s="72" t="s">
        <v>175</v>
      </c>
      <c r="E220" s="67" t="s">
        <v>42</v>
      </c>
      <c r="F220" s="79">
        <v>1</v>
      </c>
      <c r="G220" s="69"/>
      <c r="H220" s="70">
        <f>ROUND(G220*F220,2)</f>
        <v>0</v>
      </c>
    </row>
    <row r="221" spans="1:8" s="42" customFormat="1" ht="36" customHeight="1">
      <c r="A221" s="21"/>
      <c r="B221" s="17"/>
      <c r="C221" s="36" t="s">
        <v>23</v>
      </c>
      <c r="D221" s="11"/>
      <c r="E221" s="8"/>
      <c r="F221" s="11"/>
      <c r="G221" s="21"/>
      <c r="H221" s="24"/>
    </row>
    <row r="222" spans="1:8" s="42" customFormat="1" ht="36" customHeight="1">
      <c r="A222" s="74" t="s">
        <v>66</v>
      </c>
      <c r="B222" s="64" t="s">
        <v>238</v>
      </c>
      <c r="C222" s="65" t="s">
        <v>67</v>
      </c>
      <c r="D222" s="72" t="s">
        <v>177</v>
      </c>
      <c r="E222" s="67"/>
      <c r="F222" s="68"/>
      <c r="G222" s="76"/>
      <c r="H222" s="70"/>
    </row>
    <row r="223" spans="1:8" s="42" customFormat="1" ht="36" customHeight="1">
      <c r="A223" s="74" t="s">
        <v>178</v>
      </c>
      <c r="B223" s="71" t="s">
        <v>36</v>
      </c>
      <c r="C223" s="65" t="s">
        <v>179</v>
      </c>
      <c r="D223" s="72"/>
      <c r="E223" s="67" t="s">
        <v>35</v>
      </c>
      <c r="F223" s="68">
        <v>10</v>
      </c>
      <c r="G223" s="69"/>
      <c r="H223" s="70">
        <f>ROUND(G223*F223,2)</f>
        <v>0</v>
      </c>
    </row>
    <row r="224" spans="1:8" s="42" customFormat="1" ht="36" customHeight="1">
      <c r="A224" s="74" t="s">
        <v>68</v>
      </c>
      <c r="B224" s="71" t="s">
        <v>43</v>
      </c>
      <c r="C224" s="65" t="s">
        <v>180</v>
      </c>
      <c r="D224" s="72"/>
      <c r="E224" s="67" t="s">
        <v>35</v>
      </c>
      <c r="F224" s="68">
        <v>30</v>
      </c>
      <c r="G224" s="69"/>
      <c r="H224" s="70">
        <f>ROUND(G224*F224,2)</f>
        <v>0</v>
      </c>
    </row>
    <row r="225" spans="1:8" s="42" customFormat="1" ht="12.75" customHeight="1">
      <c r="A225" s="21"/>
      <c r="B225" s="6"/>
      <c r="C225" s="36"/>
      <c r="D225" s="11"/>
      <c r="E225" s="10"/>
      <c r="F225" s="9"/>
      <c r="G225" s="21"/>
      <c r="H225" s="24"/>
    </row>
    <row r="226" spans="1:8" s="42" customFormat="1" ht="48" customHeight="1" thickBot="1">
      <c r="A226" s="22"/>
      <c r="B226" s="40" t="str">
        <f>B186</f>
        <v>E</v>
      </c>
      <c r="C226" s="116" t="str">
        <f>C186</f>
        <v>THIN BITUMINOUS OVERLAY - REX AVENUE - GROVE STREET TO HALLET STREET</v>
      </c>
      <c r="D226" s="117"/>
      <c r="E226" s="117"/>
      <c r="F226" s="118"/>
      <c r="G226" s="22" t="s">
        <v>16</v>
      </c>
      <c r="H226" s="22">
        <f>SUM(H186:H225)</f>
        <v>0</v>
      </c>
    </row>
    <row r="227" spans="1:8" s="42" customFormat="1" ht="48" customHeight="1" thickTop="1">
      <c r="A227" s="41"/>
      <c r="B227" s="82" t="s">
        <v>100</v>
      </c>
      <c r="C227" s="113" t="s">
        <v>329</v>
      </c>
      <c r="D227" s="114"/>
      <c r="E227" s="114"/>
      <c r="F227" s="115"/>
      <c r="G227" s="83"/>
      <c r="H227" s="84" t="s">
        <v>1</v>
      </c>
    </row>
    <row r="228" spans="1:8" s="42" customFormat="1" ht="36" customHeight="1">
      <c r="A228" s="21"/>
      <c r="B228" s="17"/>
      <c r="C228" s="35" t="s">
        <v>18</v>
      </c>
      <c r="D228" s="11"/>
      <c r="E228" s="9" t="s">
        <v>1</v>
      </c>
      <c r="F228" s="9" t="s">
        <v>1</v>
      </c>
      <c r="G228" s="21" t="s">
        <v>1</v>
      </c>
      <c r="H228" s="24"/>
    </row>
    <row r="229" spans="1:8" s="42" customFormat="1" ht="36" customHeight="1">
      <c r="A229" s="63" t="s">
        <v>133</v>
      </c>
      <c r="B229" s="64" t="s">
        <v>358</v>
      </c>
      <c r="C229" s="65" t="s">
        <v>134</v>
      </c>
      <c r="D229" s="66" t="s">
        <v>287</v>
      </c>
      <c r="E229" s="67" t="s">
        <v>33</v>
      </c>
      <c r="F229" s="68">
        <v>25</v>
      </c>
      <c r="G229" s="69"/>
      <c r="H229" s="70">
        <f>ROUND(G229*F229,2)</f>
        <v>0</v>
      </c>
    </row>
    <row r="230" spans="1:8" s="42" customFormat="1" ht="48" customHeight="1">
      <c r="A230" s="73" t="s">
        <v>38</v>
      </c>
      <c r="B230" s="64" t="s">
        <v>102</v>
      </c>
      <c r="C230" s="65" t="s">
        <v>39</v>
      </c>
      <c r="D230" s="66" t="s">
        <v>287</v>
      </c>
      <c r="E230" s="67" t="s">
        <v>33</v>
      </c>
      <c r="F230" s="68">
        <v>25</v>
      </c>
      <c r="G230" s="69"/>
      <c r="H230" s="70">
        <f>ROUND(G230*F230,2)</f>
        <v>0</v>
      </c>
    </row>
    <row r="231" spans="1:8" s="42" customFormat="1" ht="36" customHeight="1">
      <c r="A231" s="63" t="s">
        <v>40</v>
      </c>
      <c r="B231" s="64" t="s">
        <v>103</v>
      </c>
      <c r="C231" s="65" t="s">
        <v>41</v>
      </c>
      <c r="D231" s="66" t="s">
        <v>287</v>
      </c>
      <c r="E231" s="67" t="s">
        <v>35</v>
      </c>
      <c r="F231" s="68">
        <v>40</v>
      </c>
      <c r="G231" s="69"/>
      <c r="H231" s="70">
        <f>ROUND(G231*F231,2)</f>
        <v>0</v>
      </c>
    </row>
    <row r="232" spans="1:8" s="42" customFormat="1" ht="36" customHeight="1">
      <c r="A232" s="21"/>
      <c r="B232" s="17"/>
      <c r="C232" s="36" t="s">
        <v>19</v>
      </c>
      <c r="D232" s="11"/>
      <c r="E232" s="8"/>
      <c r="F232" s="11"/>
      <c r="G232" s="21"/>
      <c r="H232" s="24"/>
    </row>
    <row r="233" spans="1:8" s="42" customFormat="1" ht="36" customHeight="1">
      <c r="A233" s="74" t="s">
        <v>74</v>
      </c>
      <c r="B233" s="64" t="s">
        <v>105</v>
      </c>
      <c r="C233" s="65" t="s">
        <v>76</v>
      </c>
      <c r="D233" s="66" t="s">
        <v>287</v>
      </c>
      <c r="E233" s="67"/>
      <c r="F233" s="68"/>
      <c r="G233" s="76"/>
      <c r="H233" s="70"/>
    </row>
    <row r="234" spans="1:8" s="42" customFormat="1" ht="36" customHeight="1">
      <c r="A234" s="74" t="s">
        <v>315</v>
      </c>
      <c r="B234" s="71" t="s">
        <v>36</v>
      </c>
      <c r="C234" s="65" t="s">
        <v>316</v>
      </c>
      <c r="D234" s="72" t="s">
        <v>1</v>
      </c>
      <c r="E234" s="67" t="s">
        <v>35</v>
      </c>
      <c r="F234" s="68">
        <v>170</v>
      </c>
      <c r="G234" s="69"/>
      <c r="H234" s="70">
        <f>ROUND(G234*F234,2)</f>
        <v>0</v>
      </c>
    </row>
    <row r="235" spans="1:8" s="42" customFormat="1" ht="36" customHeight="1">
      <c r="A235" s="74" t="s">
        <v>317</v>
      </c>
      <c r="B235" s="64" t="s">
        <v>107</v>
      </c>
      <c r="C235" s="65" t="s">
        <v>318</v>
      </c>
      <c r="D235" s="72" t="s">
        <v>288</v>
      </c>
      <c r="E235" s="67"/>
      <c r="F235" s="68"/>
      <c r="G235" s="76"/>
      <c r="H235" s="70"/>
    </row>
    <row r="236" spans="1:8" s="42" customFormat="1" ht="36" customHeight="1">
      <c r="A236" s="74" t="s">
        <v>319</v>
      </c>
      <c r="B236" s="71" t="s">
        <v>36</v>
      </c>
      <c r="C236" s="65" t="s">
        <v>190</v>
      </c>
      <c r="D236" s="72" t="s">
        <v>1</v>
      </c>
      <c r="E236" s="67" t="s">
        <v>35</v>
      </c>
      <c r="F236" s="68">
        <v>50</v>
      </c>
      <c r="G236" s="69"/>
      <c r="H236" s="70">
        <f>ROUND(G236*F236,2)</f>
        <v>0</v>
      </c>
    </row>
    <row r="237" spans="1:8" s="42" customFormat="1" ht="48" customHeight="1">
      <c r="A237" s="74" t="s">
        <v>191</v>
      </c>
      <c r="B237" s="75" t="s">
        <v>109</v>
      </c>
      <c r="C237" s="65" t="s">
        <v>44</v>
      </c>
      <c r="D237" s="72" t="s">
        <v>288</v>
      </c>
      <c r="E237" s="67"/>
      <c r="F237" s="68"/>
      <c r="G237" s="76"/>
      <c r="H237" s="70"/>
    </row>
    <row r="238" spans="1:8" s="42" customFormat="1" ht="36" customHeight="1">
      <c r="A238" s="74" t="s">
        <v>193</v>
      </c>
      <c r="B238" s="71" t="s">
        <v>36</v>
      </c>
      <c r="C238" s="65" t="s">
        <v>194</v>
      </c>
      <c r="D238" s="72" t="s">
        <v>1</v>
      </c>
      <c r="E238" s="67" t="s">
        <v>35</v>
      </c>
      <c r="F238" s="68">
        <v>50</v>
      </c>
      <c r="G238" s="69"/>
      <c r="H238" s="70">
        <f>ROUND(G238*F238,2)</f>
        <v>0</v>
      </c>
    </row>
    <row r="239" spans="1:8" s="42" customFormat="1" ht="36" customHeight="1">
      <c r="A239" s="74" t="s">
        <v>195</v>
      </c>
      <c r="B239" s="71" t="s">
        <v>43</v>
      </c>
      <c r="C239" s="65" t="s">
        <v>196</v>
      </c>
      <c r="D239" s="72" t="s">
        <v>1</v>
      </c>
      <c r="E239" s="67" t="s">
        <v>35</v>
      </c>
      <c r="F239" s="68">
        <v>40</v>
      </c>
      <c r="G239" s="69"/>
      <c r="H239" s="70">
        <f>ROUND(G239*F239,2)</f>
        <v>0</v>
      </c>
    </row>
    <row r="240" spans="1:8" s="42" customFormat="1" ht="36" customHeight="1">
      <c r="A240" s="74" t="s">
        <v>199</v>
      </c>
      <c r="B240" s="71" t="s">
        <v>56</v>
      </c>
      <c r="C240" s="65" t="s">
        <v>200</v>
      </c>
      <c r="D240" s="72" t="s">
        <v>1</v>
      </c>
      <c r="E240" s="67" t="s">
        <v>35</v>
      </c>
      <c r="F240" s="68">
        <v>65</v>
      </c>
      <c r="G240" s="69"/>
      <c r="H240" s="70">
        <f>ROUND(G240*F240,2)</f>
        <v>0</v>
      </c>
    </row>
    <row r="241" spans="1:8" s="42" customFormat="1" ht="36" customHeight="1">
      <c r="A241" s="74" t="s">
        <v>45</v>
      </c>
      <c r="B241" s="64" t="s">
        <v>111</v>
      </c>
      <c r="C241" s="65" t="s">
        <v>46</v>
      </c>
      <c r="D241" s="72" t="s">
        <v>288</v>
      </c>
      <c r="E241" s="67"/>
      <c r="F241" s="68"/>
      <c r="G241" s="76"/>
      <c r="H241" s="70"/>
    </row>
    <row r="242" spans="1:8" s="42" customFormat="1" ht="36" customHeight="1">
      <c r="A242" s="74" t="s">
        <v>47</v>
      </c>
      <c r="B242" s="71" t="s">
        <v>36</v>
      </c>
      <c r="C242" s="65" t="s">
        <v>48</v>
      </c>
      <c r="D242" s="72" t="s">
        <v>1</v>
      </c>
      <c r="E242" s="67" t="s">
        <v>42</v>
      </c>
      <c r="F242" s="68">
        <v>140</v>
      </c>
      <c r="G242" s="69"/>
      <c r="H242" s="70">
        <f>ROUND(G242*F242,2)</f>
        <v>0</v>
      </c>
    </row>
    <row r="243" spans="1:8" s="42" customFormat="1" ht="36" customHeight="1">
      <c r="A243" s="74" t="s">
        <v>49</v>
      </c>
      <c r="B243" s="64" t="s">
        <v>239</v>
      </c>
      <c r="C243" s="65" t="s">
        <v>50</v>
      </c>
      <c r="D243" s="72" t="s">
        <v>288</v>
      </c>
      <c r="E243" s="67"/>
      <c r="F243" s="68"/>
      <c r="G243" s="76"/>
      <c r="H243" s="70"/>
    </row>
    <row r="244" spans="1:8" s="42" customFormat="1" ht="36" customHeight="1">
      <c r="A244" s="74" t="s">
        <v>51</v>
      </c>
      <c r="B244" s="71" t="s">
        <v>36</v>
      </c>
      <c r="C244" s="65" t="s">
        <v>52</v>
      </c>
      <c r="D244" s="72" t="s">
        <v>1</v>
      </c>
      <c r="E244" s="67" t="s">
        <v>42</v>
      </c>
      <c r="F244" s="68">
        <v>140</v>
      </c>
      <c r="G244" s="69"/>
      <c r="H244" s="70">
        <f>ROUND(G244*F244,2)</f>
        <v>0</v>
      </c>
    </row>
    <row r="245" spans="1:8" s="42" customFormat="1" ht="36" customHeight="1">
      <c r="A245" s="74" t="s">
        <v>143</v>
      </c>
      <c r="B245" s="64" t="s">
        <v>240</v>
      </c>
      <c r="C245" s="65" t="s">
        <v>53</v>
      </c>
      <c r="D245" s="72" t="s">
        <v>145</v>
      </c>
      <c r="E245" s="67"/>
      <c r="F245" s="68"/>
      <c r="G245" s="76"/>
      <c r="H245" s="70"/>
    </row>
    <row r="246" spans="1:8" s="42" customFormat="1" ht="36" customHeight="1">
      <c r="A246" s="74" t="s">
        <v>146</v>
      </c>
      <c r="B246" s="71" t="s">
        <v>36</v>
      </c>
      <c r="C246" s="65" t="s">
        <v>147</v>
      </c>
      <c r="D246" s="72" t="s">
        <v>54</v>
      </c>
      <c r="E246" s="67"/>
      <c r="F246" s="68"/>
      <c r="G246" s="76"/>
      <c r="H246" s="70"/>
    </row>
    <row r="247" spans="1:8" s="97" customFormat="1" ht="36" customHeight="1">
      <c r="A247" s="85" t="s">
        <v>148</v>
      </c>
      <c r="B247" s="93" t="s">
        <v>149</v>
      </c>
      <c r="C247" s="87" t="s">
        <v>150</v>
      </c>
      <c r="D247" s="88"/>
      <c r="E247" s="89" t="s">
        <v>35</v>
      </c>
      <c r="F247" s="90">
        <v>10</v>
      </c>
      <c r="G247" s="91"/>
      <c r="H247" s="92">
        <f>ROUND(G247*F247,2)</f>
        <v>0</v>
      </c>
    </row>
    <row r="248" spans="1:8" s="42" customFormat="1" ht="36" customHeight="1">
      <c r="A248" s="74"/>
      <c r="B248" s="77"/>
      <c r="C248" s="36" t="s">
        <v>485</v>
      </c>
      <c r="D248" s="72"/>
      <c r="E248" s="67"/>
      <c r="F248" s="9" t="s">
        <v>1</v>
      </c>
      <c r="G248" s="21" t="s">
        <v>1</v>
      </c>
      <c r="H248" s="24"/>
    </row>
    <row r="249" spans="1:8" s="42" customFormat="1" ht="36" customHeight="1">
      <c r="A249" s="74" t="s">
        <v>243</v>
      </c>
      <c r="B249" s="64" t="s">
        <v>241</v>
      </c>
      <c r="C249" s="65" t="s">
        <v>245</v>
      </c>
      <c r="D249" s="72" t="s">
        <v>159</v>
      </c>
      <c r="E249" s="67"/>
      <c r="F249" s="68"/>
      <c r="G249" s="76"/>
      <c r="H249" s="70"/>
    </row>
    <row r="250" spans="1:8" s="42" customFormat="1" ht="36" customHeight="1">
      <c r="A250" s="74" t="s">
        <v>305</v>
      </c>
      <c r="B250" s="71" t="s">
        <v>36</v>
      </c>
      <c r="C250" s="65" t="s">
        <v>350</v>
      </c>
      <c r="D250" s="72" t="s">
        <v>294</v>
      </c>
      <c r="E250" s="67" t="s">
        <v>55</v>
      </c>
      <c r="F250" s="68">
        <v>60</v>
      </c>
      <c r="G250" s="69"/>
      <c r="H250" s="70">
        <f>ROUND(G250*F250,2)</f>
        <v>0</v>
      </c>
    </row>
    <row r="251" spans="1:8" s="42" customFormat="1" ht="36" customHeight="1">
      <c r="A251" s="74" t="s">
        <v>157</v>
      </c>
      <c r="B251" s="64" t="s">
        <v>242</v>
      </c>
      <c r="C251" s="65" t="s">
        <v>57</v>
      </c>
      <c r="D251" s="72" t="s">
        <v>159</v>
      </c>
      <c r="E251" s="67"/>
      <c r="F251" s="68"/>
      <c r="G251" s="76"/>
      <c r="H251" s="70"/>
    </row>
    <row r="252" spans="1:8" s="42" customFormat="1" ht="36" customHeight="1">
      <c r="A252" s="74" t="s">
        <v>293</v>
      </c>
      <c r="B252" s="71" t="s">
        <v>36</v>
      </c>
      <c r="C252" s="65" t="s">
        <v>351</v>
      </c>
      <c r="D252" s="72" t="s">
        <v>294</v>
      </c>
      <c r="E252" s="67" t="s">
        <v>55</v>
      </c>
      <c r="F252" s="68">
        <v>10</v>
      </c>
      <c r="G252" s="69"/>
      <c r="H252" s="70">
        <f>ROUND(G252*F252,2)</f>
        <v>0</v>
      </c>
    </row>
    <row r="253" spans="1:8" s="99" customFormat="1" ht="36" customHeight="1">
      <c r="A253" s="74" t="s">
        <v>295</v>
      </c>
      <c r="B253" s="71" t="s">
        <v>43</v>
      </c>
      <c r="C253" s="65" t="s">
        <v>296</v>
      </c>
      <c r="D253" s="72" t="s">
        <v>167</v>
      </c>
      <c r="E253" s="67" t="s">
        <v>55</v>
      </c>
      <c r="F253" s="68">
        <v>5</v>
      </c>
      <c r="G253" s="69"/>
      <c r="H253" s="70">
        <f>ROUND(G253*F253,2)</f>
        <v>0</v>
      </c>
    </row>
    <row r="254" spans="1:8" s="42" customFormat="1" ht="36" customHeight="1">
      <c r="A254" s="74" t="s">
        <v>297</v>
      </c>
      <c r="B254" s="64" t="s">
        <v>244</v>
      </c>
      <c r="C254" s="65" t="s">
        <v>298</v>
      </c>
      <c r="D254" s="72" t="s">
        <v>299</v>
      </c>
      <c r="E254" s="78"/>
      <c r="F254" s="68"/>
      <c r="G254" s="76"/>
      <c r="H254" s="70"/>
    </row>
    <row r="255" spans="1:8" s="42" customFormat="1" ht="36" customHeight="1">
      <c r="A255" s="74" t="s">
        <v>300</v>
      </c>
      <c r="B255" s="71" t="s">
        <v>36</v>
      </c>
      <c r="C255" s="65" t="s">
        <v>60</v>
      </c>
      <c r="D255" s="72"/>
      <c r="E255" s="67"/>
      <c r="F255" s="68"/>
      <c r="G255" s="76"/>
      <c r="H255" s="70"/>
    </row>
    <row r="256" spans="1:8" s="42" customFormat="1" ht="36" customHeight="1">
      <c r="A256" s="74" t="s">
        <v>301</v>
      </c>
      <c r="B256" s="77" t="s">
        <v>149</v>
      </c>
      <c r="C256" s="65" t="s">
        <v>171</v>
      </c>
      <c r="D256" s="72"/>
      <c r="E256" s="67" t="s">
        <v>37</v>
      </c>
      <c r="F256" s="68">
        <v>1200</v>
      </c>
      <c r="G256" s="69"/>
      <c r="H256" s="70">
        <f>ROUND(G256*F256,2)</f>
        <v>0</v>
      </c>
    </row>
    <row r="257" spans="1:8" s="42" customFormat="1" ht="36" customHeight="1">
      <c r="A257" s="74" t="s">
        <v>302</v>
      </c>
      <c r="B257" s="71" t="s">
        <v>43</v>
      </c>
      <c r="C257" s="65" t="s">
        <v>83</v>
      </c>
      <c r="D257" s="72"/>
      <c r="E257" s="67"/>
      <c r="F257" s="68"/>
      <c r="G257" s="76"/>
      <c r="H257" s="70"/>
    </row>
    <row r="258" spans="1:8" s="42" customFormat="1" ht="36" customHeight="1">
      <c r="A258" s="74" t="s">
        <v>303</v>
      </c>
      <c r="B258" s="77" t="s">
        <v>149</v>
      </c>
      <c r="C258" s="65" t="s">
        <v>171</v>
      </c>
      <c r="D258" s="72"/>
      <c r="E258" s="67" t="s">
        <v>37</v>
      </c>
      <c r="F258" s="68">
        <v>70</v>
      </c>
      <c r="G258" s="69"/>
      <c r="H258" s="70">
        <f>ROUND(G258*F258,2)</f>
        <v>0</v>
      </c>
    </row>
    <row r="259" spans="1:8" s="42" customFormat="1" ht="36" customHeight="1">
      <c r="A259" s="74" t="s">
        <v>327</v>
      </c>
      <c r="B259" s="64" t="s">
        <v>246</v>
      </c>
      <c r="C259" s="65" t="s">
        <v>328</v>
      </c>
      <c r="D259" s="72" t="s">
        <v>487</v>
      </c>
      <c r="E259" s="67" t="s">
        <v>35</v>
      </c>
      <c r="F259" s="79">
        <v>115</v>
      </c>
      <c r="G259" s="69"/>
      <c r="H259" s="70">
        <f>ROUND(G259*F259,2)</f>
        <v>0</v>
      </c>
    </row>
    <row r="260" spans="1:8" s="42" customFormat="1" ht="36" customHeight="1">
      <c r="A260" s="21"/>
      <c r="B260" s="7"/>
      <c r="C260" s="36" t="s">
        <v>20</v>
      </c>
      <c r="D260" s="11"/>
      <c r="E260" s="10"/>
      <c r="F260" s="9"/>
      <c r="G260" s="21"/>
      <c r="H260" s="24"/>
    </row>
    <row r="261" spans="1:8" s="42" customFormat="1" ht="48" customHeight="1">
      <c r="A261" s="63" t="s">
        <v>330</v>
      </c>
      <c r="B261" s="64" t="s">
        <v>247</v>
      </c>
      <c r="C261" s="65" t="s">
        <v>331</v>
      </c>
      <c r="D261" s="72" t="s">
        <v>172</v>
      </c>
      <c r="E261" s="67" t="s">
        <v>55</v>
      </c>
      <c r="F261" s="79">
        <v>75</v>
      </c>
      <c r="G261" s="69"/>
      <c r="H261" s="70">
        <f>ROUND(G261*F261,2)</f>
        <v>0</v>
      </c>
    </row>
    <row r="262" spans="1:8" s="42" customFormat="1" ht="48" customHeight="1">
      <c r="A262" s="21"/>
      <c r="B262" s="13"/>
      <c r="C262" s="36" t="s">
        <v>21</v>
      </c>
      <c r="D262" s="11"/>
      <c r="E262" s="10"/>
      <c r="F262" s="9"/>
      <c r="G262" s="21"/>
      <c r="H262" s="24"/>
    </row>
    <row r="263" spans="1:8" s="42" customFormat="1" ht="48" customHeight="1">
      <c r="A263" s="63" t="s">
        <v>94</v>
      </c>
      <c r="B263" s="64" t="s">
        <v>248</v>
      </c>
      <c r="C263" s="81" t="s">
        <v>174</v>
      </c>
      <c r="D263" s="72" t="s">
        <v>173</v>
      </c>
      <c r="E263" s="67"/>
      <c r="F263" s="79"/>
      <c r="G263" s="76"/>
      <c r="H263" s="80"/>
    </row>
    <row r="264" spans="1:8" s="42" customFormat="1" ht="36" customHeight="1">
      <c r="A264" s="63" t="s">
        <v>308</v>
      </c>
      <c r="B264" s="71" t="s">
        <v>36</v>
      </c>
      <c r="C264" s="65" t="s">
        <v>309</v>
      </c>
      <c r="D264" s="72"/>
      <c r="E264" s="67" t="s">
        <v>42</v>
      </c>
      <c r="F264" s="79">
        <v>22</v>
      </c>
      <c r="G264" s="69"/>
      <c r="H264" s="70">
        <f>ROUND(G264*F264,2)</f>
        <v>0</v>
      </c>
    </row>
    <row r="265" spans="1:8" s="99" customFormat="1" ht="36" customHeight="1">
      <c r="A265" s="63" t="s">
        <v>310</v>
      </c>
      <c r="B265" s="64" t="s">
        <v>249</v>
      </c>
      <c r="C265" s="65" t="s">
        <v>311</v>
      </c>
      <c r="D265" s="72" t="s">
        <v>312</v>
      </c>
      <c r="E265" s="67" t="s">
        <v>42</v>
      </c>
      <c r="F265" s="79">
        <v>12</v>
      </c>
      <c r="G265" s="69"/>
      <c r="H265" s="70">
        <f>ROUND(G265*F265,2)</f>
        <v>0</v>
      </c>
    </row>
    <row r="266" spans="1:8" s="42" customFormat="1" ht="36" customHeight="1">
      <c r="A266" s="21"/>
      <c r="B266" s="13"/>
      <c r="C266" s="36" t="s">
        <v>22</v>
      </c>
      <c r="D266" s="11"/>
      <c r="E266" s="10"/>
      <c r="F266" s="9"/>
      <c r="G266" s="21"/>
      <c r="H266" s="24"/>
    </row>
    <row r="267" spans="1:8" s="42" customFormat="1" ht="36" customHeight="1">
      <c r="A267" s="63" t="s">
        <v>62</v>
      </c>
      <c r="B267" s="64" t="s">
        <v>250</v>
      </c>
      <c r="C267" s="65" t="s">
        <v>104</v>
      </c>
      <c r="D267" s="72" t="s">
        <v>175</v>
      </c>
      <c r="E267" s="67"/>
      <c r="F267" s="79"/>
      <c r="G267" s="76"/>
      <c r="H267" s="80"/>
    </row>
    <row r="268" spans="1:8" s="42" customFormat="1" ht="36" customHeight="1">
      <c r="A268" s="63" t="s">
        <v>63</v>
      </c>
      <c r="B268" s="71" t="s">
        <v>36</v>
      </c>
      <c r="C268" s="65" t="s">
        <v>176</v>
      </c>
      <c r="D268" s="72"/>
      <c r="E268" s="67" t="s">
        <v>42</v>
      </c>
      <c r="F268" s="79">
        <v>2</v>
      </c>
      <c r="G268" s="69"/>
      <c r="H268" s="70">
        <f>ROUND(G268*F268,2)</f>
        <v>0</v>
      </c>
    </row>
    <row r="269" spans="1:8" s="42" customFormat="1" ht="36" customHeight="1">
      <c r="A269" s="63" t="s">
        <v>313</v>
      </c>
      <c r="B269" s="95" t="s">
        <v>251</v>
      </c>
      <c r="C269" s="87" t="s">
        <v>314</v>
      </c>
      <c r="D269" s="88" t="s">
        <v>175</v>
      </c>
      <c r="E269" s="89" t="s">
        <v>42</v>
      </c>
      <c r="F269" s="96">
        <v>22</v>
      </c>
      <c r="G269" s="91"/>
      <c r="H269" s="92">
        <f>ROUND(G269*F269,2)</f>
        <v>0</v>
      </c>
    </row>
    <row r="270" spans="1:8" s="42" customFormat="1" ht="36" customHeight="1">
      <c r="A270" s="21"/>
      <c r="B270" s="17"/>
      <c r="C270" s="36" t="s">
        <v>23</v>
      </c>
      <c r="D270" s="11"/>
      <c r="E270" s="8"/>
      <c r="F270" s="11"/>
      <c r="G270" s="21"/>
      <c r="H270" s="24"/>
    </row>
    <row r="271" spans="1:8" s="42" customFormat="1" ht="36" customHeight="1">
      <c r="A271" s="74" t="s">
        <v>66</v>
      </c>
      <c r="B271" s="64" t="s">
        <v>252</v>
      </c>
      <c r="C271" s="65" t="s">
        <v>67</v>
      </c>
      <c r="D271" s="72" t="s">
        <v>177</v>
      </c>
      <c r="E271" s="67"/>
      <c r="F271" s="68"/>
      <c r="G271" s="76"/>
      <c r="H271" s="70"/>
    </row>
    <row r="272" spans="1:8" s="42" customFormat="1" ht="36" customHeight="1">
      <c r="A272" s="74" t="s">
        <v>178</v>
      </c>
      <c r="B272" s="71" t="s">
        <v>36</v>
      </c>
      <c r="C272" s="65" t="s">
        <v>179</v>
      </c>
      <c r="D272" s="72"/>
      <c r="E272" s="67" t="s">
        <v>35</v>
      </c>
      <c r="F272" s="68">
        <v>40</v>
      </c>
      <c r="G272" s="69"/>
      <c r="H272" s="70">
        <f>ROUND(G272*F272,2)</f>
        <v>0</v>
      </c>
    </row>
    <row r="273" spans="1:8" s="42" customFormat="1" ht="11.25" customHeight="1">
      <c r="A273" s="21"/>
      <c r="B273" s="6"/>
      <c r="C273" s="36"/>
      <c r="D273" s="11"/>
      <c r="E273" s="10"/>
      <c r="F273" s="9"/>
      <c r="G273" s="21"/>
      <c r="H273" s="24"/>
    </row>
    <row r="274" spans="1:8" s="42" customFormat="1" ht="48" customHeight="1" thickBot="1">
      <c r="A274" s="22"/>
      <c r="B274" s="40" t="str">
        <f>B227</f>
        <v>F</v>
      </c>
      <c r="C274" s="116" t="str">
        <f>C227</f>
        <v>THIN BITUMINOUS OVERLAY - MAHONEE DRIVE - RED OAK DRIVE TO RED OAK DRIVE</v>
      </c>
      <c r="D274" s="117"/>
      <c r="E274" s="117"/>
      <c r="F274" s="118"/>
      <c r="G274" s="22" t="s">
        <v>16</v>
      </c>
      <c r="H274" s="22">
        <f>SUM(H227:H273)</f>
        <v>0</v>
      </c>
    </row>
    <row r="275" spans="1:8" s="42" customFormat="1" ht="48" customHeight="1" thickTop="1">
      <c r="A275" s="41"/>
      <c r="B275" s="82" t="s">
        <v>113</v>
      </c>
      <c r="C275" s="113" t="s">
        <v>332</v>
      </c>
      <c r="D275" s="114"/>
      <c r="E275" s="114"/>
      <c r="F275" s="115"/>
      <c r="G275" s="83"/>
      <c r="H275" s="84" t="s">
        <v>1</v>
      </c>
    </row>
    <row r="276" spans="1:8" s="42" customFormat="1" ht="36" customHeight="1">
      <c r="A276" s="21"/>
      <c r="B276" s="17"/>
      <c r="C276" s="35" t="s">
        <v>18</v>
      </c>
      <c r="D276" s="11"/>
      <c r="E276" s="9" t="s">
        <v>1</v>
      </c>
      <c r="F276" s="9" t="s">
        <v>1</v>
      </c>
      <c r="G276" s="21" t="s">
        <v>1</v>
      </c>
      <c r="H276" s="24"/>
    </row>
    <row r="277" spans="1:8" s="42" customFormat="1" ht="36" customHeight="1">
      <c r="A277" s="63" t="s">
        <v>133</v>
      </c>
      <c r="B277" s="64" t="s">
        <v>114</v>
      </c>
      <c r="C277" s="65" t="s">
        <v>134</v>
      </c>
      <c r="D277" s="66" t="s">
        <v>287</v>
      </c>
      <c r="E277" s="67" t="s">
        <v>33</v>
      </c>
      <c r="F277" s="68">
        <v>5</v>
      </c>
      <c r="G277" s="69"/>
      <c r="H277" s="70">
        <f>ROUND(G277*F277,2)</f>
        <v>0</v>
      </c>
    </row>
    <row r="278" spans="1:8" s="42" customFormat="1" ht="48" customHeight="1">
      <c r="A278" s="73" t="s">
        <v>38</v>
      </c>
      <c r="B278" s="64" t="s">
        <v>359</v>
      </c>
      <c r="C278" s="65" t="s">
        <v>39</v>
      </c>
      <c r="D278" s="66" t="s">
        <v>287</v>
      </c>
      <c r="E278" s="67" t="s">
        <v>33</v>
      </c>
      <c r="F278" s="68">
        <v>5</v>
      </c>
      <c r="G278" s="69"/>
      <c r="H278" s="70">
        <f>ROUND(G278*F278,2)</f>
        <v>0</v>
      </c>
    </row>
    <row r="279" spans="1:8" s="42" customFormat="1" ht="36" customHeight="1">
      <c r="A279" s="63" t="s">
        <v>40</v>
      </c>
      <c r="B279" s="64" t="s">
        <v>254</v>
      </c>
      <c r="C279" s="65" t="s">
        <v>41</v>
      </c>
      <c r="D279" s="66" t="s">
        <v>287</v>
      </c>
      <c r="E279" s="67" t="s">
        <v>35</v>
      </c>
      <c r="F279" s="68">
        <v>25</v>
      </c>
      <c r="G279" s="69"/>
      <c r="H279" s="70">
        <f>ROUND(G279*F279,2)</f>
        <v>0</v>
      </c>
    </row>
    <row r="280" spans="1:8" s="42" customFormat="1" ht="36" customHeight="1">
      <c r="A280" s="21"/>
      <c r="B280" s="17"/>
      <c r="C280" s="36" t="s">
        <v>19</v>
      </c>
      <c r="D280" s="11"/>
      <c r="E280" s="8"/>
      <c r="F280" s="11"/>
      <c r="G280" s="21"/>
      <c r="H280" s="24"/>
    </row>
    <row r="281" spans="1:8" s="42" customFormat="1" ht="48" customHeight="1">
      <c r="A281" s="74" t="s">
        <v>191</v>
      </c>
      <c r="B281" s="75" t="s">
        <v>255</v>
      </c>
      <c r="C281" s="65" t="s">
        <v>44</v>
      </c>
      <c r="D281" s="72" t="s">
        <v>288</v>
      </c>
      <c r="E281" s="67"/>
      <c r="F281" s="68"/>
      <c r="G281" s="76"/>
      <c r="H281" s="70"/>
    </row>
    <row r="282" spans="1:8" s="42" customFormat="1" ht="36" customHeight="1">
      <c r="A282" s="74" t="s">
        <v>193</v>
      </c>
      <c r="B282" s="71" t="s">
        <v>36</v>
      </c>
      <c r="C282" s="65" t="s">
        <v>194</v>
      </c>
      <c r="D282" s="72" t="s">
        <v>1</v>
      </c>
      <c r="E282" s="67" t="s">
        <v>35</v>
      </c>
      <c r="F282" s="68">
        <v>15</v>
      </c>
      <c r="G282" s="69"/>
      <c r="H282" s="70">
        <f>ROUND(G282*F282,2)</f>
        <v>0</v>
      </c>
    </row>
    <row r="283" spans="1:8" s="42" customFormat="1" ht="36" customHeight="1">
      <c r="A283" s="74" t="s">
        <v>195</v>
      </c>
      <c r="B283" s="71" t="s">
        <v>43</v>
      </c>
      <c r="C283" s="65" t="s">
        <v>196</v>
      </c>
      <c r="D283" s="72" t="s">
        <v>1</v>
      </c>
      <c r="E283" s="67" t="s">
        <v>35</v>
      </c>
      <c r="F283" s="68">
        <v>25</v>
      </c>
      <c r="G283" s="69"/>
      <c r="H283" s="70">
        <f>ROUND(G283*F283,2)</f>
        <v>0</v>
      </c>
    </row>
    <row r="284" spans="1:8" s="42" customFormat="1" ht="36" customHeight="1">
      <c r="A284" s="74" t="s">
        <v>197</v>
      </c>
      <c r="B284" s="71" t="s">
        <v>56</v>
      </c>
      <c r="C284" s="65" t="s">
        <v>198</v>
      </c>
      <c r="D284" s="72" t="s">
        <v>1</v>
      </c>
      <c r="E284" s="67" t="s">
        <v>35</v>
      </c>
      <c r="F284" s="68">
        <v>15</v>
      </c>
      <c r="G284" s="69"/>
      <c r="H284" s="70">
        <f>ROUND(G284*F284,2)</f>
        <v>0</v>
      </c>
    </row>
    <row r="285" spans="1:8" s="42" customFormat="1" ht="36" customHeight="1">
      <c r="A285" s="74" t="s">
        <v>45</v>
      </c>
      <c r="B285" s="64" t="s">
        <v>256</v>
      </c>
      <c r="C285" s="65" t="s">
        <v>46</v>
      </c>
      <c r="D285" s="72" t="s">
        <v>288</v>
      </c>
      <c r="E285" s="67"/>
      <c r="F285" s="68"/>
      <c r="G285" s="76"/>
      <c r="H285" s="70"/>
    </row>
    <row r="286" spans="1:8" s="42" customFormat="1" ht="36" customHeight="1">
      <c r="A286" s="74" t="s">
        <v>47</v>
      </c>
      <c r="B286" s="71" t="s">
        <v>36</v>
      </c>
      <c r="C286" s="65" t="s">
        <v>48</v>
      </c>
      <c r="D286" s="72" t="s">
        <v>1</v>
      </c>
      <c r="E286" s="67" t="s">
        <v>42</v>
      </c>
      <c r="F286" s="68">
        <v>60</v>
      </c>
      <c r="G286" s="69"/>
      <c r="H286" s="70">
        <f>ROUND(G286*F286,2)</f>
        <v>0</v>
      </c>
    </row>
    <row r="287" spans="1:8" s="42" customFormat="1" ht="36" customHeight="1">
      <c r="A287" s="74" t="s">
        <v>49</v>
      </c>
      <c r="B287" s="64" t="s">
        <v>257</v>
      </c>
      <c r="C287" s="65" t="s">
        <v>50</v>
      </c>
      <c r="D287" s="72" t="s">
        <v>288</v>
      </c>
      <c r="E287" s="67"/>
      <c r="F287" s="68"/>
      <c r="G287" s="76"/>
      <c r="H287" s="70"/>
    </row>
    <row r="288" spans="1:8" s="42" customFormat="1" ht="36" customHeight="1">
      <c r="A288" s="74" t="s">
        <v>51</v>
      </c>
      <c r="B288" s="71" t="s">
        <v>36</v>
      </c>
      <c r="C288" s="65" t="s">
        <v>52</v>
      </c>
      <c r="D288" s="72" t="s">
        <v>1</v>
      </c>
      <c r="E288" s="67" t="s">
        <v>42</v>
      </c>
      <c r="F288" s="68">
        <v>60</v>
      </c>
      <c r="G288" s="69"/>
      <c r="H288" s="70">
        <f>ROUND(G288*F288,2)</f>
        <v>0</v>
      </c>
    </row>
    <row r="289" spans="1:8" s="42" customFormat="1" ht="36" customHeight="1">
      <c r="A289" s="74" t="s">
        <v>143</v>
      </c>
      <c r="B289" s="64" t="s">
        <v>258</v>
      </c>
      <c r="C289" s="65" t="s">
        <v>53</v>
      </c>
      <c r="D289" s="72" t="s">
        <v>145</v>
      </c>
      <c r="E289" s="67"/>
      <c r="F289" s="68"/>
      <c r="G289" s="76"/>
      <c r="H289" s="70"/>
    </row>
    <row r="290" spans="1:8" s="42" customFormat="1" ht="36" customHeight="1">
      <c r="A290" s="74" t="s">
        <v>146</v>
      </c>
      <c r="B290" s="71" t="s">
        <v>36</v>
      </c>
      <c r="C290" s="65" t="s">
        <v>147</v>
      </c>
      <c r="D290" s="72" t="s">
        <v>54</v>
      </c>
      <c r="E290" s="67"/>
      <c r="F290" s="68"/>
      <c r="G290" s="76"/>
      <c r="H290" s="70"/>
    </row>
    <row r="291" spans="1:8" s="42" customFormat="1" ht="36" customHeight="1">
      <c r="A291" s="74" t="s">
        <v>148</v>
      </c>
      <c r="B291" s="77" t="s">
        <v>149</v>
      </c>
      <c r="C291" s="65" t="s">
        <v>150</v>
      </c>
      <c r="D291" s="72"/>
      <c r="E291" s="67" t="s">
        <v>35</v>
      </c>
      <c r="F291" s="68">
        <v>10</v>
      </c>
      <c r="G291" s="69"/>
      <c r="H291" s="70">
        <f>ROUND(G291*F291,2)</f>
        <v>0</v>
      </c>
    </row>
    <row r="292" spans="1:8" s="42" customFormat="1" ht="36" customHeight="1">
      <c r="A292" s="74" t="s">
        <v>243</v>
      </c>
      <c r="B292" s="64" t="s">
        <v>259</v>
      </c>
      <c r="C292" s="65" t="s">
        <v>245</v>
      </c>
      <c r="D292" s="72" t="s">
        <v>159</v>
      </c>
      <c r="E292" s="67"/>
      <c r="F292" s="68"/>
      <c r="G292" s="76"/>
      <c r="H292" s="70"/>
    </row>
    <row r="293" spans="1:8" s="42" customFormat="1" ht="36" customHeight="1">
      <c r="A293" s="74" t="s">
        <v>305</v>
      </c>
      <c r="B293" s="71" t="s">
        <v>36</v>
      </c>
      <c r="C293" s="65" t="s">
        <v>350</v>
      </c>
      <c r="D293" s="72" t="s">
        <v>294</v>
      </c>
      <c r="E293" s="67" t="s">
        <v>55</v>
      </c>
      <c r="F293" s="68">
        <v>30</v>
      </c>
      <c r="G293" s="69"/>
      <c r="H293" s="70">
        <f>ROUND(G293*F293,2)</f>
        <v>0</v>
      </c>
    </row>
    <row r="294" spans="1:8" s="42" customFormat="1" ht="36" customHeight="1">
      <c r="A294" s="74" t="s">
        <v>157</v>
      </c>
      <c r="B294" s="64" t="s">
        <v>260</v>
      </c>
      <c r="C294" s="65" t="s">
        <v>57</v>
      </c>
      <c r="D294" s="72" t="s">
        <v>159</v>
      </c>
      <c r="E294" s="67"/>
      <c r="F294" s="68"/>
      <c r="G294" s="76"/>
      <c r="H294" s="70"/>
    </row>
    <row r="295" spans="1:8" s="42" customFormat="1" ht="36" customHeight="1">
      <c r="A295" s="74" t="s">
        <v>293</v>
      </c>
      <c r="B295" s="71" t="s">
        <v>36</v>
      </c>
      <c r="C295" s="65" t="s">
        <v>351</v>
      </c>
      <c r="D295" s="72" t="s">
        <v>294</v>
      </c>
      <c r="E295" s="67" t="s">
        <v>55</v>
      </c>
      <c r="F295" s="68">
        <v>10</v>
      </c>
      <c r="G295" s="69"/>
      <c r="H295" s="70">
        <f>ROUND(G295*F295,2)</f>
        <v>0</v>
      </c>
    </row>
    <row r="296" spans="1:8" s="97" customFormat="1" ht="36" customHeight="1">
      <c r="A296" s="85" t="s">
        <v>295</v>
      </c>
      <c r="B296" s="86" t="s">
        <v>43</v>
      </c>
      <c r="C296" s="87" t="s">
        <v>296</v>
      </c>
      <c r="D296" s="88" t="s">
        <v>167</v>
      </c>
      <c r="E296" s="89" t="s">
        <v>55</v>
      </c>
      <c r="F296" s="90">
        <v>10</v>
      </c>
      <c r="G296" s="91"/>
      <c r="H296" s="92">
        <f>ROUND(G296*F296,2)</f>
        <v>0</v>
      </c>
    </row>
    <row r="297" spans="1:8" s="42" customFormat="1" ht="36" customHeight="1">
      <c r="A297" s="74"/>
      <c r="B297" s="71"/>
      <c r="C297" s="36" t="s">
        <v>485</v>
      </c>
      <c r="D297" s="72"/>
      <c r="E297" s="98"/>
      <c r="F297" s="9" t="s">
        <v>1</v>
      </c>
      <c r="G297" s="21" t="s">
        <v>1</v>
      </c>
      <c r="H297" s="24"/>
    </row>
    <row r="298" spans="1:8" s="42" customFormat="1" ht="36" customHeight="1">
      <c r="A298" s="74" t="s">
        <v>297</v>
      </c>
      <c r="B298" s="64" t="s">
        <v>261</v>
      </c>
      <c r="C298" s="65" t="s">
        <v>298</v>
      </c>
      <c r="D298" s="72" t="s">
        <v>299</v>
      </c>
      <c r="E298" s="78"/>
      <c r="F298" s="68"/>
      <c r="G298" s="76"/>
      <c r="H298" s="70"/>
    </row>
    <row r="299" spans="1:8" s="42" customFormat="1" ht="36" customHeight="1">
      <c r="A299" s="74" t="s">
        <v>300</v>
      </c>
      <c r="B299" s="71" t="s">
        <v>36</v>
      </c>
      <c r="C299" s="65" t="s">
        <v>60</v>
      </c>
      <c r="D299" s="72"/>
      <c r="E299" s="67"/>
      <c r="F299" s="68"/>
      <c r="G299" s="76"/>
      <c r="H299" s="70"/>
    </row>
    <row r="300" spans="1:8" s="42" customFormat="1" ht="36" customHeight="1">
      <c r="A300" s="74" t="s">
        <v>301</v>
      </c>
      <c r="B300" s="77" t="s">
        <v>149</v>
      </c>
      <c r="C300" s="65" t="s">
        <v>171</v>
      </c>
      <c r="D300" s="72"/>
      <c r="E300" s="67" t="s">
        <v>37</v>
      </c>
      <c r="F300" s="68">
        <v>340</v>
      </c>
      <c r="G300" s="69"/>
      <c r="H300" s="70">
        <f>ROUND(G300*F300,2)</f>
        <v>0</v>
      </c>
    </row>
    <row r="301" spans="1:8" s="99" customFormat="1" ht="36" customHeight="1">
      <c r="A301" s="74" t="s">
        <v>302</v>
      </c>
      <c r="B301" s="71" t="s">
        <v>43</v>
      </c>
      <c r="C301" s="65" t="s">
        <v>83</v>
      </c>
      <c r="D301" s="72"/>
      <c r="E301" s="67"/>
      <c r="F301" s="68"/>
      <c r="G301" s="76"/>
      <c r="H301" s="70"/>
    </row>
    <row r="302" spans="1:8" s="42" customFormat="1" ht="36" customHeight="1">
      <c r="A302" s="74" t="s">
        <v>303</v>
      </c>
      <c r="B302" s="77" t="s">
        <v>149</v>
      </c>
      <c r="C302" s="65" t="s">
        <v>171</v>
      </c>
      <c r="D302" s="72"/>
      <c r="E302" s="67" t="s">
        <v>37</v>
      </c>
      <c r="F302" s="68">
        <v>20</v>
      </c>
      <c r="G302" s="69"/>
      <c r="H302" s="70">
        <f>ROUND(G302*F302,2)</f>
        <v>0</v>
      </c>
    </row>
    <row r="303" spans="1:8" s="42" customFormat="1" ht="36" customHeight="1">
      <c r="A303" s="74" t="s">
        <v>327</v>
      </c>
      <c r="B303" s="64" t="s">
        <v>262</v>
      </c>
      <c r="C303" s="65" t="s">
        <v>328</v>
      </c>
      <c r="D303" s="72" t="s">
        <v>487</v>
      </c>
      <c r="E303" s="67" t="s">
        <v>35</v>
      </c>
      <c r="F303" s="79">
        <v>30</v>
      </c>
      <c r="G303" s="69"/>
      <c r="H303" s="70">
        <f>ROUND(G303*F303,2)</f>
        <v>0</v>
      </c>
    </row>
    <row r="304" spans="1:8" s="42" customFormat="1" ht="36" customHeight="1">
      <c r="A304" s="21"/>
      <c r="B304" s="7"/>
      <c r="C304" s="36" t="s">
        <v>20</v>
      </c>
      <c r="D304" s="11"/>
      <c r="E304" s="10"/>
      <c r="F304" s="9"/>
      <c r="G304" s="21"/>
      <c r="H304" s="24"/>
    </row>
    <row r="305" spans="1:8" s="42" customFormat="1" ht="48" customHeight="1">
      <c r="A305" s="63" t="s">
        <v>330</v>
      </c>
      <c r="B305" s="64" t="s">
        <v>263</v>
      </c>
      <c r="C305" s="65" t="s">
        <v>331</v>
      </c>
      <c r="D305" s="72" t="s">
        <v>172</v>
      </c>
      <c r="E305" s="67" t="s">
        <v>55</v>
      </c>
      <c r="F305" s="79">
        <v>20</v>
      </c>
      <c r="G305" s="69"/>
      <c r="H305" s="70">
        <f>ROUND(G305*F305,2)</f>
        <v>0</v>
      </c>
    </row>
    <row r="306" spans="1:8" s="42" customFormat="1" ht="48" customHeight="1">
      <c r="A306" s="21"/>
      <c r="B306" s="13"/>
      <c r="C306" s="36" t="s">
        <v>21</v>
      </c>
      <c r="D306" s="11"/>
      <c r="E306" s="10"/>
      <c r="F306" s="9"/>
      <c r="G306" s="21"/>
      <c r="H306" s="24"/>
    </row>
    <row r="307" spans="1:8" s="42" customFormat="1" ht="48" customHeight="1">
      <c r="A307" s="63" t="s">
        <v>94</v>
      </c>
      <c r="B307" s="64" t="s">
        <v>264</v>
      </c>
      <c r="C307" s="81" t="s">
        <v>174</v>
      </c>
      <c r="D307" s="72" t="s">
        <v>173</v>
      </c>
      <c r="E307" s="67"/>
      <c r="F307" s="79"/>
      <c r="G307" s="76"/>
      <c r="H307" s="80"/>
    </row>
    <row r="308" spans="1:8" s="42" customFormat="1" ht="36" customHeight="1">
      <c r="A308" s="63" t="s">
        <v>308</v>
      </c>
      <c r="B308" s="71" t="s">
        <v>36</v>
      </c>
      <c r="C308" s="65" t="s">
        <v>309</v>
      </c>
      <c r="D308" s="72"/>
      <c r="E308" s="67" t="s">
        <v>42</v>
      </c>
      <c r="F308" s="79">
        <v>4</v>
      </c>
      <c r="G308" s="69"/>
      <c r="H308" s="70">
        <f>ROUND(G308*F308,2)</f>
        <v>0</v>
      </c>
    </row>
    <row r="309" spans="1:8" s="42" customFormat="1" ht="36" customHeight="1">
      <c r="A309" s="63" t="s">
        <v>310</v>
      </c>
      <c r="B309" s="64" t="s">
        <v>265</v>
      </c>
      <c r="C309" s="65" t="s">
        <v>311</v>
      </c>
      <c r="D309" s="72" t="s">
        <v>312</v>
      </c>
      <c r="E309" s="67" t="s">
        <v>42</v>
      </c>
      <c r="F309" s="79">
        <v>6</v>
      </c>
      <c r="G309" s="69"/>
      <c r="H309" s="70">
        <f>ROUND(G309*F309,2)</f>
        <v>0</v>
      </c>
    </row>
    <row r="310" spans="1:8" s="42" customFormat="1" ht="36" customHeight="1">
      <c r="A310" s="21"/>
      <c r="B310" s="13"/>
      <c r="C310" s="36" t="s">
        <v>22</v>
      </c>
      <c r="D310" s="11"/>
      <c r="E310" s="10"/>
      <c r="F310" s="9"/>
      <c r="G310" s="21"/>
      <c r="H310" s="24"/>
    </row>
    <row r="311" spans="1:8" s="42" customFormat="1" ht="36" customHeight="1">
      <c r="A311" s="63" t="s">
        <v>313</v>
      </c>
      <c r="B311" s="64" t="s">
        <v>266</v>
      </c>
      <c r="C311" s="65" t="s">
        <v>314</v>
      </c>
      <c r="D311" s="72" t="s">
        <v>175</v>
      </c>
      <c r="E311" s="67" t="s">
        <v>42</v>
      </c>
      <c r="F311" s="79">
        <v>6</v>
      </c>
      <c r="G311" s="69"/>
      <c r="H311" s="70">
        <f>ROUND(G311*F311,2)</f>
        <v>0</v>
      </c>
    </row>
    <row r="312" spans="1:8" s="42" customFormat="1" ht="36" customHeight="1">
      <c r="A312" s="21"/>
      <c r="B312" s="17"/>
      <c r="C312" s="36" t="s">
        <v>23</v>
      </c>
      <c r="D312" s="11"/>
      <c r="E312" s="8"/>
      <c r="F312" s="11"/>
      <c r="G312" s="21"/>
      <c r="H312" s="24"/>
    </row>
    <row r="313" spans="1:8" s="42" customFormat="1" ht="36" customHeight="1">
      <c r="A313" s="74" t="s">
        <v>66</v>
      </c>
      <c r="B313" s="64" t="s">
        <v>267</v>
      </c>
      <c r="C313" s="65" t="s">
        <v>67</v>
      </c>
      <c r="D313" s="72" t="s">
        <v>177</v>
      </c>
      <c r="E313" s="67"/>
      <c r="F313" s="68"/>
      <c r="G313" s="76"/>
      <c r="H313" s="70"/>
    </row>
    <row r="314" spans="1:8" s="42" customFormat="1" ht="36" customHeight="1">
      <c r="A314" s="74" t="s">
        <v>178</v>
      </c>
      <c r="B314" s="71" t="s">
        <v>36</v>
      </c>
      <c r="C314" s="65" t="s">
        <v>179</v>
      </c>
      <c r="D314" s="72"/>
      <c r="E314" s="67" t="s">
        <v>35</v>
      </c>
      <c r="F314" s="68">
        <v>25</v>
      </c>
      <c r="G314" s="69"/>
      <c r="H314" s="70">
        <f>ROUND(G314*F314,2)</f>
        <v>0</v>
      </c>
    </row>
    <row r="315" spans="1:8" s="42" customFormat="1" ht="8.25" customHeight="1">
      <c r="A315" s="21"/>
      <c r="B315" s="6"/>
      <c r="C315" s="36"/>
      <c r="D315" s="11"/>
      <c r="E315" s="10"/>
      <c r="F315" s="9"/>
      <c r="G315" s="21"/>
      <c r="H315" s="24"/>
    </row>
    <row r="316" spans="1:8" s="42" customFormat="1" ht="48" customHeight="1" thickBot="1">
      <c r="A316" s="22"/>
      <c r="B316" s="40" t="str">
        <f>B275</f>
        <v>G</v>
      </c>
      <c r="C316" s="116" t="str">
        <f>C275</f>
        <v>THIN BITUMINOUS OVERLAY - TANYA CRESCENT - STEFANIE DRIVE TO MAHONEE DRIVE</v>
      </c>
      <c r="D316" s="117"/>
      <c r="E316" s="117"/>
      <c r="F316" s="118"/>
      <c r="G316" s="22" t="s">
        <v>16</v>
      </c>
      <c r="H316" s="22">
        <f>SUM(H275:H315)</f>
        <v>0</v>
      </c>
    </row>
    <row r="317" spans="1:8" s="42" customFormat="1" ht="48" customHeight="1" thickTop="1">
      <c r="A317" s="41"/>
      <c r="B317" s="82" t="s">
        <v>268</v>
      </c>
      <c r="C317" s="113" t="s">
        <v>333</v>
      </c>
      <c r="D317" s="114"/>
      <c r="E317" s="114"/>
      <c r="F317" s="115"/>
      <c r="G317" s="83"/>
      <c r="H317" s="84" t="s">
        <v>1</v>
      </c>
    </row>
    <row r="318" spans="1:8" s="42" customFormat="1" ht="36" customHeight="1">
      <c r="A318" s="21"/>
      <c r="B318" s="17"/>
      <c r="C318" s="35" t="s">
        <v>18</v>
      </c>
      <c r="D318" s="11"/>
      <c r="E318" s="9" t="s">
        <v>1</v>
      </c>
      <c r="F318" s="9" t="s">
        <v>1</v>
      </c>
      <c r="G318" s="21" t="s">
        <v>1</v>
      </c>
      <c r="H318" s="24"/>
    </row>
    <row r="319" spans="1:8" s="42" customFormat="1" ht="36" customHeight="1">
      <c r="A319" s="63" t="s">
        <v>133</v>
      </c>
      <c r="B319" s="64" t="s">
        <v>269</v>
      </c>
      <c r="C319" s="65" t="s">
        <v>134</v>
      </c>
      <c r="D319" s="66" t="s">
        <v>287</v>
      </c>
      <c r="E319" s="67" t="s">
        <v>33</v>
      </c>
      <c r="F319" s="68">
        <v>10</v>
      </c>
      <c r="G319" s="69"/>
      <c r="H319" s="70">
        <f>ROUND(G319*F319,2)</f>
        <v>0</v>
      </c>
    </row>
    <row r="320" spans="1:8" s="42" customFormat="1" ht="48" customHeight="1">
      <c r="A320" s="73" t="s">
        <v>38</v>
      </c>
      <c r="B320" s="64" t="s">
        <v>270</v>
      </c>
      <c r="C320" s="65" t="s">
        <v>39</v>
      </c>
      <c r="D320" s="66" t="s">
        <v>287</v>
      </c>
      <c r="E320" s="67" t="s">
        <v>33</v>
      </c>
      <c r="F320" s="68">
        <v>10</v>
      </c>
      <c r="G320" s="69"/>
      <c r="H320" s="70">
        <f>ROUND(G320*F320,2)</f>
        <v>0</v>
      </c>
    </row>
    <row r="321" spans="1:8" s="42" customFormat="1" ht="36" customHeight="1">
      <c r="A321" s="63" t="s">
        <v>40</v>
      </c>
      <c r="B321" s="64" t="s">
        <v>271</v>
      </c>
      <c r="C321" s="65" t="s">
        <v>41</v>
      </c>
      <c r="D321" s="66" t="s">
        <v>287</v>
      </c>
      <c r="E321" s="67" t="s">
        <v>35</v>
      </c>
      <c r="F321" s="68">
        <v>15</v>
      </c>
      <c r="G321" s="69"/>
      <c r="H321" s="70">
        <f>ROUND(G321*F321,2)</f>
        <v>0</v>
      </c>
    </row>
    <row r="322" spans="1:8" s="42" customFormat="1" ht="36" customHeight="1">
      <c r="A322" s="21"/>
      <c r="B322" s="17"/>
      <c r="C322" s="36" t="s">
        <v>19</v>
      </c>
      <c r="D322" s="11"/>
      <c r="E322" s="8"/>
      <c r="F322" s="11"/>
      <c r="G322" s="21"/>
      <c r="H322" s="24"/>
    </row>
    <row r="323" spans="1:8" s="42" customFormat="1" ht="36" customHeight="1">
      <c r="A323" s="74" t="s">
        <v>74</v>
      </c>
      <c r="B323" s="64" t="s">
        <v>272</v>
      </c>
      <c r="C323" s="65" t="s">
        <v>76</v>
      </c>
      <c r="D323" s="66" t="s">
        <v>287</v>
      </c>
      <c r="E323" s="67"/>
      <c r="F323" s="68"/>
      <c r="G323" s="76"/>
      <c r="H323" s="70"/>
    </row>
    <row r="324" spans="1:8" s="42" customFormat="1" ht="36" customHeight="1">
      <c r="A324" s="74" t="s">
        <v>315</v>
      </c>
      <c r="B324" s="71" t="s">
        <v>36</v>
      </c>
      <c r="C324" s="65" t="s">
        <v>316</v>
      </c>
      <c r="D324" s="72" t="s">
        <v>1</v>
      </c>
      <c r="E324" s="67" t="s">
        <v>35</v>
      </c>
      <c r="F324" s="68">
        <v>150</v>
      </c>
      <c r="G324" s="69"/>
      <c r="H324" s="70">
        <f>ROUND(G324*F324,2)</f>
        <v>0</v>
      </c>
    </row>
    <row r="325" spans="1:8" s="42" customFormat="1" ht="48" customHeight="1">
      <c r="A325" s="74" t="s">
        <v>191</v>
      </c>
      <c r="B325" s="75" t="s">
        <v>273</v>
      </c>
      <c r="C325" s="65" t="s">
        <v>44</v>
      </c>
      <c r="D325" s="72" t="s">
        <v>288</v>
      </c>
      <c r="E325" s="67"/>
      <c r="F325" s="68"/>
      <c r="G325" s="76"/>
      <c r="H325" s="70"/>
    </row>
    <row r="326" spans="1:8" s="42" customFormat="1" ht="36" customHeight="1">
      <c r="A326" s="74" t="s">
        <v>193</v>
      </c>
      <c r="B326" s="71" t="s">
        <v>36</v>
      </c>
      <c r="C326" s="65" t="s">
        <v>194</v>
      </c>
      <c r="D326" s="72" t="s">
        <v>1</v>
      </c>
      <c r="E326" s="67" t="s">
        <v>35</v>
      </c>
      <c r="F326" s="68">
        <v>10</v>
      </c>
      <c r="G326" s="69"/>
      <c r="H326" s="70">
        <f>ROUND(G326*F326,2)</f>
        <v>0</v>
      </c>
    </row>
    <row r="327" spans="1:8" s="42" customFormat="1" ht="36" customHeight="1">
      <c r="A327" s="74" t="s">
        <v>195</v>
      </c>
      <c r="B327" s="71" t="s">
        <v>43</v>
      </c>
      <c r="C327" s="65" t="s">
        <v>196</v>
      </c>
      <c r="D327" s="72" t="s">
        <v>1</v>
      </c>
      <c r="E327" s="67" t="s">
        <v>35</v>
      </c>
      <c r="F327" s="68">
        <v>30</v>
      </c>
      <c r="G327" s="69"/>
      <c r="H327" s="70">
        <f>ROUND(G327*F327,2)</f>
        <v>0</v>
      </c>
    </row>
    <row r="328" spans="1:8" s="42" customFormat="1" ht="36" customHeight="1">
      <c r="A328" s="74" t="s">
        <v>199</v>
      </c>
      <c r="B328" s="71" t="s">
        <v>56</v>
      </c>
      <c r="C328" s="65" t="s">
        <v>200</v>
      </c>
      <c r="D328" s="72" t="s">
        <v>1</v>
      </c>
      <c r="E328" s="67" t="s">
        <v>35</v>
      </c>
      <c r="F328" s="68">
        <v>25</v>
      </c>
      <c r="G328" s="69"/>
      <c r="H328" s="70">
        <f>ROUND(G328*F328,2)</f>
        <v>0</v>
      </c>
    </row>
    <row r="329" spans="1:8" s="42" customFormat="1" ht="36" customHeight="1">
      <c r="A329" s="74" t="s">
        <v>45</v>
      </c>
      <c r="B329" s="64" t="s">
        <v>274</v>
      </c>
      <c r="C329" s="65" t="s">
        <v>46</v>
      </c>
      <c r="D329" s="72" t="s">
        <v>288</v>
      </c>
      <c r="E329" s="67"/>
      <c r="F329" s="68"/>
      <c r="G329" s="76"/>
      <c r="H329" s="70"/>
    </row>
    <row r="330" spans="1:8" s="42" customFormat="1" ht="36" customHeight="1">
      <c r="A330" s="74" t="s">
        <v>47</v>
      </c>
      <c r="B330" s="71" t="s">
        <v>36</v>
      </c>
      <c r="C330" s="65" t="s">
        <v>48</v>
      </c>
      <c r="D330" s="72" t="s">
        <v>1</v>
      </c>
      <c r="E330" s="67" t="s">
        <v>42</v>
      </c>
      <c r="F330" s="68">
        <v>45</v>
      </c>
      <c r="G330" s="69"/>
      <c r="H330" s="70">
        <f>ROUND(G330*F330,2)</f>
        <v>0</v>
      </c>
    </row>
    <row r="331" spans="1:8" s="42" customFormat="1" ht="36" customHeight="1">
      <c r="A331" s="74" t="s">
        <v>49</v>
      </c>
      <c r="B331" s="64" t="s">
        <v>258</v>
      </c>
      <c r="C331" s="65" t="s">
        <v>50</v>
      </c>
      <c r="D331" s="72" t="s">
        <v>288</v>
      </c>
      <c r="E331" s="67"/>
      <c r="F331" s="68"/>
      <c r="G331" s="76"/>
      <c r="H331" s="70"/>
    </row>
    <row r="332" spans="1:8" s="42" customFormat="1" ht="36" customHeight="1">
      <c r="A332" s="74" t="s">
        <v>51</v>
      </c>
      <c r="B332" s="71" t="s">
        <v>36</v>
      </c>
      <c r="C332" s="65" t="s">
        <v>52</v>
      </c>
      <c r="D332" s="72" t="s">
        <v>1</v>
      </c>
      <c r="E332" s="67" t="s">
        <v>42</v>
      </c>
      <c r="F332" s="68">
        <v>45</v>
      </c>
      <c r="G332" s="69"/>
      <c r="H332" s="70">
        <f>ROUND(G332*F332,2)</f>
        <v>0</v>
      </c>
    </row>
    <row r="333" spans="1:8" s="42" customFormat="1" ht="36" customHeight="1">
      <c r="A333" s="74" t="s">
        <v>143</v>
      </c>
      <c r="B333" s="64" t="s">
        <v>275</v>
      </c>
      <c r="C333" s="65" t="s">
        <v>53</v>
      </c>
      <c r="D333" s="72" t="s">
        <v>145</v>
      </c>
      <c r="E333" s="67"/>
      <c r="F333" s="68"/>
      <c r="G333" s="76"/>
      <c r="H333" s="70"/>
    </row>
    <row r="334" spans="1:8" s="42" customFormat="1" ht="36" customHeight="1">
      <c r="A334" s="74" t="s">
        <v>146</v>
      </c>
      <c r="B334" s="71" t="s">
        <v>36</v>
      </c>
      <c r="C334" s="65" t="s">
        <v>147</v>
      </c>
      <c r="D334" s="72" t="s">
        <v>54</v>
      </c>
      <c r="E334" s="67"/>
      <c r="F334" s="68"/>
      <c r="G334" s="76"/>
      <c r="H334" s="70"/>
    </row>
    <row r="335" spans="1:8" s="42" customFormat="1" ht="36" customHeight="1">
      <c r="A335" s="74" t="s">
        <v>148</v>
      </c>
      <c r="B335" s="77" t="s">
        <v>149</v>
      </c>
      <c r="C335" s="65" t="s">
        <v>150</v>
      </c>
      <c r="D335" s="72"/>
      <c r="E335" s="67" t="s">
        <v>35</v>
      </c>
      <c r="F335" s="68">
        <v>20</v>
      </c>
      <c r="G335" s="69"/>
      <c r="H335" s="70">
        <f>ROUND(G335*F335,2)</f>
        <v>0</v>
      </c>
    </row>
    <row r="336" spans="1:8" s="42" customFormat="1" ht="36" customHeight="1">
      <c r="A336" s="74" t="s">
        <v>151</v>
      </c>
      <c r="B336" s="77" t="s">
        <v>152</v>
      </c>
      <c r="C336" s="65" t="s">
        <v>153</v>
      </c>
      <c r="D336" s="72"/>
      <c r="E336" s="67" t="s">
        <v>35</v>
      </c>
      <c r="F336" s="68">
        <v>40</v>
      </c>
      <c r="G336" s="69"/>
      <c r="H336" s="70">
        <f>ROUND(G336*F336,2)</f>
        <v>0</v>
      </c>
    </row>
    <row r="337" spans="1:8" s="42" customFormat="1" ht="36" customHeight="1">
      <c r="A337" s="74" t="s">
        <v>243</v>
      </c>
      <c r="B337" s="64" t="s">
        <v>276</v>
      </c>
      <c r="C337" s="65" t="s">
        <v>245</v>
      </c>
      <c r="D337" s="72" t="s">
        <v>159</v>
      </c>
      <c r="E337" s="67"/>
      <c r="F337" s="68"/>
      <c r="G337" s="76"/>
      <c r="H337" s="70"/>
    </row>
    <row r="338" spans="1:8" s="97" customFormat="1" ht="36" customHeight="1">
      <c r="A338" s="85" t="s">
        <v>305</v>
      </c>
      <c r="B338" s="86" t="s">
        <v>36</v>
      </c>
      <c r="C338" s="87" t="s">
        <v>350</v>
      </c>
      <c r="D338" s="88" t="s">
        <v>294</v>
      </c>
      <c r="E338" s="89" t="s">
        <v>55</v>
      </c>
      <c r="F338" s="90">
        <v>20</v>
      </c>
      <c r="G338" s="91"/>
      <c r="H338" s="92">
        <f>ROUND(G338*F338,2)</f>
        <v>0</v>
      </c>
    </row>
    <row r="339" spans="1:8" s="42" customFormat="1" ht="36" customHeight="1">
      <c r="A339" s="74"/>
      <c r="B339" s="71"/>
      <c r="C339" s="36" t="s">
        <v>485</v>
      </c>
      <c r="D339" s="72"/>
      <c r="E339" s="67"/>
      <c r="F339" s="9" t="s">
        <v>1</v>
      </c>
      <c r="G339" s="21" t="s">
        <v>1</v>
      </c>
      <c r="H339" s="24"/>
    </row>
    <row r="340" spans="1:8" s="42" customFormat="1" ht="36" customHeight="1">
      <c r="A340" s="74" t="s">
        <v>157</v>
      </c>
      <c r="B340" s="64" t="s">
        <v>277</v>
      </c>
      <c r="C340" s="65" t="s">
        <v>57</v>
      </c>
      <c r="D340" s="72" t="s">
        <v>159</v>
      </c>
      <c r="E340" s="67"/>
      <c r="F340" s="68"/>
      <c r="G340" s="76"/>
      <c r="H340" s="70"/>
    </row>
    <row r="341" spans="1:8" s="42" customFormat="1" ht="48" customHeight="1">
      <c r="A341" s="74" t="s">
        <v>165</v>
      </c>
      <c r="B341" s="71" t="s">
        <v>36</v>
      </c>
      <c r="C341" s="65" t="s">
        <v>354</v>
      </c>
      <c r="D341" s="72" t="s">
        <v>166</v>
      </c>
      <c r="E341" s="67" t="s">
        <v>55</v>
      </c>
      <c r="F341" s="68">
        <v>15</v>
      </c>
      <c r="G341" s="69"/>
      <c r="H341" s="70">
        <f>ROUND(G341*F341,2)</f>
        <v>0</v>
      </c>
    </row>
    <row r="342" spans="1:8" s="99" customFormat="1" ht="36" customHeight="1">
      <c r="A342" s="74" t="s">
        <v>295</v>
      </c>
      <c r="B342" s="71" t="s">
        <v>43</v>
      </c>
      <c r="C342" s="65" t="s">
        <v>296</v>
      </c>
      <c r="D342" s="72" t="s">
        <v>167</v>
      </c>
      <c r="E342" s="67" t="s">
        <v>55</v>
      </c>
      <c r="F342" s="68">
        <v>20</v>
      </c>
      <c r="G342" s="69"/>
      <c r="H342" s="70">
        <f>ROUND(G342*F342,2)</f>
        <v>0</v>
      </c>
    </row>
    <row r="343" spans="1:8" s="42" customFormat="1" ht="36" customHeight="1">
      <c r="A343" s="74" t="s">
        <v>297</v>
      </c>
      <c r="B343" s="64" t="s">
        <v>278</v>
      </c>
      <c r="C343" s="65" t="s">
        <v>298</v>
      </c>
      <c r="D343" s="72" t="s">
        <v>299</v>
      </c>
      <c r="E343" s="78"/>
      <c r="F343" s="68"/>
      <c r="G343" s="76"/>
      <c r="H343" s="70"/>
    </row>
    <row r="344" spans="1:8" s="42" customFormat="1" ht="36" customHeight="1">
      <c r="A344" s="74" t="s">
        <v>300</v>
      </c>
      <c r="B344" s="71" t="s">
        <v>36</v>
      </c>
      <c r="C344" s="65" t="s">
        <v>60</v>
      </c>
      <c r="D344" s="72"/>
      <c r="E344" s="67"/>
      <c r="F344" s="68"/>
      <c r="G344" s="76"/>
      <c r="H344" s="70"/>
    </row>
    <row r="345" spans="1:8" s="42" customFormat="1" ht="36" customHeight="1">
      <c r="A345" s="74" t="s">
        <v>301</v>
      </c>
      <c r="B345" s="77" t="s">
        <v>149</v>
      </c>
      <c r="C345" s="65" t="s">
        <v>171</v>
      </c>
      <c r="D345" s="72"/>
      <c r="E345" s="67" t="s">
        <v>37</v>
      </c>
      <c r="F345" s="68">
        <v>320</v>
      </c>
      <c r="G345" s="69"/>
      <c r="H345" s="70">
        <f>ROUND(G345*F345,2)</f>
        <v>0</v>
      </c>
    </row>
    <row r="346" spans="1:8" s="42" customFormat="1" ht="36" customHeight="1">
      <c r="A346" s="74" t="s">
        <v>302</v>
      </c>
      <c r="B346" s="71" t="s">
        <v>43</v>
      </c>
      <c r="C346" s="65" t="s">
        <v>83</v>
      </c>
      <c r="D346" s="72"/>
      <c r="E346" s="67"/>
      <c r="F346" s="68"/>
      <c r="G346" s="76"/>
      <c r="H346" s="70"/>
    </row>
    <row r="347" spans="1:8" s="42" customFormat="1" ht="36" customHeight="1">
      <c r="A347" s="74" t="s">
        <v>303</v>
      </c>
      <c r="B347" s="77" t="s">
        <v>149</v>
      </c>
      <c r="C347" s="65" t="s">
        <v>171</v>
      </c>
      <c r="D347" s="72"/>
      <c r="E347" s="67" t="s">
        <v>37</v>
      </c>
      <c r="F347" s="68">
        <v>20</v>
      </c>
      <c r="G347" s="69"/>
      <c r="H347" s="70">
        <f>ROUND(G347*F347,2)</f>
        <v>0</v>
      </c>
    </row>
    <row r="348" spans="1:8" s="42" customFormat="1" ht="36" customHeight="1">
      <c r="A348" s="74" t="s">
        <v>327</v>
      </c>
      <c r="B348" s="64" t="s">
        <v>279</v>
      </c>
      <c r="C348" s="65" t="s">
        <v>328</v>
      </c>
      <c r="D348" s="72" t="s">
        <v>487</v>
      </c>
      <c r="E348" s="67" t="s">
        <v>35</v>
      </c>
      <c r="F348" s="79">
        <v>25</v>
      </c>
      <c r="G348" s="69"/>
      <c r="H348" s="70">
        <f>ROUND(G348*F348,2)</f>
        <v>0</v>
      </c>
    </row>
    <row r="349" spans="1:8" s="42" customFormat="1" ht="36" customHeight="1">
      <c r="A349" s="21"/>
      <c r="B349" s="7"/>
      <c r="C349" s="36" t="s">
        <v>20</v>
      </c>
      <c r="D349" s="11"/>
      <c r="E349" s="10"/>
      <c r="F349" s="9"/>
      <c r="G349" s="21"/>
      <c r="H349" s="24"/>
    </row>
    <row r="350" spans="1:8" s="42" customFormat="1" ht="48" customHeight="1">
      <c r="A350" s="63" t="s">
        <v>330</v>
      </c>
      <c r="B350" s="64" t="s">
        <v>280</v>
      </c>
      <c r="C350" s="65" t="s">
        <v>331</v>
      </c>
      <c r="D350" s="72" t="s">
        <v>172</v>
      </c>
      <c r="E350" s="67" t="s">
        <v>55</v>
      </c>
      <c r="F350" s="79">
        <v>15</v>
      </c>
      <c r="G350" s="69"/>
      <c r="H350" s="70">
        <f>ROUND(G350*F350,2)</f>
        <v>0</v>
      </c>
    </row>
    <row r="351" spans="1:8" s="42" customFormat="1" ht="48" customHeight="1">
      <c r="A351" s="21"/>
      <c r="B351" s="13"/>
      <c r="C351" s="36" t="s">
        <v>21</v>
      </c>
      <c r="D351" s="11"/>
      <c r="E351" s="10"/>
      <c r="F351" s="9"/>
      <c r="G351" s="21"/>
      <c r="H351" s="24"/>
    </row>
    <row r="352" spans="1:8" s="42" customFormat="1" ht="48" customHeight="1">
      <c r="A352" s="63" t="s">
        <v>94</v>
      </c>
      <c r="B352" s="64" t="s">
        <v>281</v>
      </c>
      <c r="C352" s="81" t="s">
        <v>174</v>
      </c>
      <c r="D352" s="72" t="s">
        <v>173</v>
      </c>
      <c r="E352" s="67"/>
      <c r="F352" s="79"/>
      <c r="G352" s="76"/>
      <c r="H352" s="80"/>
    </row>
    <row r="353" spans="1:8" s="42" customFormat="1" ht="48" customHeight="1">
      <c r="A353" s="63" t="s">
        <v>96</v>
      </c>
      <c r="B353" s="71" t="s">
        <v>36</v>
      </c>
      <c r="C353" s="65" t="s">
        <v>97</v>
      </c>
      <c r="D353" s="72"/>
      <c r="E353" s="67" t="s">
        <v>42</v>
      </c>
      <c r="F353" s="79">
        <v>2</v>
      </c>
      <c r="G353" s="69"/>
      <c r="H353" s="70">
        <f>ROUND(G353*F353,2)</f>
        <v>0</v>
      </c>
    </row>
    <row r="354" spans="1:8" s="42" customFormat="1" ht="48" customHeight="1">
      <c r="A354" s="63" t="s">
        <v>98</v>
      </c>
      <c r="B354" s="71" t="s">
        <v>43</v>
      </c>
      <c r="C354" s="65" t="s">
        <v>99</v>
      </c>
      <c r="D354" s="72"/>
      <c r="E354" s="67" t="s">
        <v>42</v>
      </c>
      <c r="F354" s="79">
        <v>2</v>
      </c>
      <c r="G354" s="69"/>
      <c r="H354" s="70">
        <f>ROUND(G354*F354,2)</f>
        <v>0</v>
      </c>
    </row>
    <row r="355" spans="1:8" s="42" customFormat="1" ht="30" customHeight="1">
      <c r="A355" s="63" t="s">
        <v>308</v>
      </c>
      <c r="B355" s="71" t="s">
        <v>56</v>
      </c>
      <c r="C355" s="65" t="s">
        <v>309</v>
      </c>
      <c r="D355" s="72"/>
      <c r="E355" s="67" t="s">
        <v>42</v>
      </c>
      <c r="F355" s="79">
        <v>4</v>
      </c>
      <c r="G355" s="69"/>
      <c r="H355" s="70">
        <f>ROUND(G355*F355,2)</f>
        <v>0</v>
      </c>
    </row>
    <row r="356" spans="1:8" s="99" customFormat="1" ht="36" customHeight="1">
      <c r="A356" s="63" t="s">
        <v>310</v>
      </c>
      <c r="B356" s="64" t="s">
        <v>282</v>
      </c>
      <c r="C356" s="65" t="s">
        <v>311</v>
      </c>
      <c r="D356" s="72" t="s">
        <v>312</v>
      </c>
      <c r="E356" s="67" t="s">
        <v>42</v>
      </c>
      <c r="F356" s="79">
        <v>2</v>
      </c>
      <c r="G356" s="69"/>
      <c r="H356" s="70">
        <f>ROUND(G356*F356,2)</f>
        <v>0</v>
      </c>
    </row>
    <row r="357" spans="1:8" s="42" customFormat="1" ht="36" customHeight="1">
      <c r="A357" s="21"/>
      <c r="B357" s="13"/>
      <c r="C357" s="36" t="s">
        <v>22</v>
      </c>
      <c r="D357" s="11"/>
      <c r="E357" s="10"/>
      <c r="F357" s="9"/>
      <c r="G357" s="21"/>
      <c r="H357" s="24"/>
    </row>
    <row r="358" spans="1:8" s="42" customFormat="1" ht="48" customHeight="1">
      <c r="A358" s="63" t="s">
        <v>61</v>
      </c>
      <c r="B358" s="64" t="s">
        <v>283</v>
      </c>
      <c r="C358" s="65" t="s">
        <v>101</v>
      </c>
      <c r="D358" s="72" t="s">
        <v>175</v>
      </c>
      <c r="E358" s="67" t="s">
        <v>42</v>
      </c>
      <c r="F358" s="79">
        <v>2</v>
      </c>
      <c r="G358" s="69"/>
      <c r="H358" s="70">
        <f>ROUND(G358*F358,2)</f>
        <v>0</v>
      </c>
    </row>
    <row r="359" spans="1:8" s="42" customFormat="1" ht="30" customHeight="1">
      <c r="A359" s="63" t="s">
        <v>313</v>
      </c>
      <c r="B359" s="95" t="s">
        <v>284</v>
      </c>
      <c r="C359" s="87" t="s">
        <v>314</v>
      </c>
      <c r="D359" s="88" t="s">
        <v>175</v>
      </c>
      <c r="E359" s="89" t="s">
        <v>42</v>
      </c>
      <c r="F359" s="96">
        <v>4</v>
      </c>
      <c r="G359" s="91"/>
      <c r="H359" s="92">
        <f>ROUND(G359*F359,2)</f>
        <v>0</v>
      </c>
    </row>
    <row r="360" spans="1:8" s="42" customFormat="1" ht="36" customHeight="1">
      <c r="A360" s="21"/>
      <c r="B360" s="17"/>
      <c r="C360" s="36" t="s">
        <v>23</v>
      </c>
      <c r="D360" s="11"/>
      <c r="E360" s="8"/>
      <c r="F360" s="11"/>
      <c r="G360" s="21"/>
      <c r="H360" s="24"/>
    </row>
    <row r="361" spans="1:8" s="42" customFormat="1" ht="36" customHeight="1">
      <c r="A361" s="74" t="s">
        <v>66</v>
      </c>
      <c r="B361" s="64" t="s">
        <v>285</v>
      </c>
      <c r="C361" s="65" t="s">
        <v>67</v>
      </c>
      <c r="D361" s="72" t="s">
        <v>177</v>
      </c>
      <c r="E361" s="67"/>
      <c r="F361" s="68"/>
      <c r="G361" s="76"/>
      <c r="H361" s="70"/>
    </row>
    <row r="362" spans="1:8" s="42" customFormat="1" ht="36" customHeight="1">
      <c r="A362" s="74" t="s">
        <v>178</v>
      </c>
      <c r="B362" s="71" t="s">
        <v>36</v>
      </c>
      <c r="C362" s="65" t="s">
        <v>179</v>
      </c>
      <c r="D362" s="72"/>
      <c r="E362" s="67" t="s">
        <v>35</v>
      </c>
      <c r="F362" s="68">
        <v>15</v>
      </c>
      <c r="G362" s="69"/>
      <c r="H362" s="70">
        <f>ROUND(G362*F362,2)</f>
        <v>0</v>
      </c>
    </row>
    <row r="363" spans="1:8" s="42" customFormat="1" ht="6" customHeight="1">
      <c r="A363" s="21"/>
      <c r="B363" s="6"/>
      <c r="C363" s="36"/>
      <c r="D363" s="11"/>
      <c r="E363" s="10"/>
      <c r="F363" s="9"/>
      <c r="G363" s="21"/>
      <c r="H363" s="24"/>
    </row>
    <row r="364" spans="1:8" s="42" customFormat="1" ht="48" customHeight="1" thickBot="1">
      <c r="A364" s="22"/>
      <c r="B364" s="40" t="str">
        <f>B317</f>
        <v>H</v>
      </c>
      <c r="C364" s="116" t="str">
        <f>C317</f>
        <v>THIN BITUMINOUS OVERLAY - MASTERTON CRESCENT - JEFFERSON AVENUE TO MARNIE PLACE</v>
      </c>
      <c r="D364" s="117"/>
      <c r="E364" s="117"/>
      <c r="F364" s="118"/>
      <c r="G364" s="22" t="s">
        <v>16</v>
      </c>
      <c r="H364" s="22">
        <f>SUM(H317:H363)</f>
        <v>0</v>
      </c>
    </row>
    <row r="365" spans="1:8" s="42" customFormat="1" ht="48" customHeight="1" thickTop="1">
      <c r="A365" s="41"/>
      <c r="B365" s="82" t="s">
        <v>334</v>
      </c>
      <c r="C365" s="113" t="s">
        <v>338</v>
      </c>
      <c r="D365" s="114"/>
      <c r="E365" s="114"/>
      <c r="F365" s="115"/>
      <c r="G365" s="83"/>
      <c r="H365" s="84" t="s">
        <v>1</v>
      </c>
    </row>
    <row r="366" spans="1:8" s="42" customFormat="1" ht="36" customHeight="1">
      <c r="A366" s="21"/>
      <c r="B366" s="17"/>
      <c r="C366" s="35" t="s">
        <v>18</v>
      </c>
      <c r="D366" s="11"/>
      <c r="E366" s="9" t="s">
        <v>1</v>
      </c>
      <c r="F366" s="9" t="s">
        <v>1</v>
      </c>
      <c r="G366" s="21" t="s">
        <v>1</v>
      </c>
      <c r="H366" s="24"/>
    </row>
    <row r="367" spans="1:8" s="42" customFormat="1" ht="36" customHeight="1">
      <c r="A367" s="63" t="s">
        <v>133</v>
      </c>
      <c r="B367" s="64" t="s">
        <v>360</v>
      </c>
      <c r="C367" s="65" t="s">
        <v>134</v>
      </c>
      <c r="D367" s="66" t="s">
        <v>287</v>
      </c>
      <c r="E367" s="67" t="s">
        <v>33</v>
      </c>
      <c r="F367" s="68">
        <v>10</v>
      </c>
      <c r="G367" s="69"/>
      <c r="H367" s="70">
        <f>ROUND(G367*F367,2)</f>
        <v>0</v>
      </c>
    </row>
    <row r="368" spans="1:8" s="42" customFormat="1" ht="48" customHeight="1">
      <c r="A368" s="73" t="s">
        <v>38</v>
      </c>
      <c r="B368" s="64" t="s">
        <v>361</v>
      </c>
      <c r="C368" s="65" t="s">
        <v>39</v>
      </c>
      <c r="D368" s="66" t="s">
        <v>287</v>
      </c>
      <c r="E368" s="67" t="s">
        <v>33</v>
      </c>
      <c r="F368" s="68">
        <v>10</v>
      </c>
      <c r="G368" s="69"/>
      <c r="H368" s="70">
        <f>ROUND(G368*F368,2)</f>
        <v>0</v>
      </c>
    </row>
    <row r="369" spans="1:8" s="42" customFormat="1" ht="36" customHeight="1">
      <c r="A369" s="63" t="s">
        <v>40</v>
      </c>
      <c r="B369" s="64" t="s">
        <v>362</v>
      </c>
      <c r="C369" s="65" t="s">
        <v>41</v>
      </c>
      <c r="D369" s="66" t="s">
        <v>287</v>
      </c>
      <c r="E369" s="67" t="s">
        <v>35</v>
      </c>
      <c r="F369" s="68">
        <v>35</v>
      </c>
      <c r="G369" s="69"/>
      <c r="H369" s="70">
        <f>ROUND(G369*F369,2)</f>
        <v>0</v>
      </c>
    </row>
    <row r="370" spans="1:8" s="42" customFormat="1" ht="36" customHeight="1">
      <c r="A370" s="21"/>
      <c r="B370" s="17"/>
      <c r="C370" s="36" t="s">
        <v>19</v>
      </c>
      <c r="D370" s="11"/>
      <c r="E370" s="8"/>
      <c r="F370" s="11"/>
      <c r="G370" s="21"/>
      <c r="H370" s="24"/>
    </row>
    <row r="371" spans="1:8" s="42" customFormat="1" ht="36" customHeight="1">
      <c r="A371" s="74" t="s">
        <v>74</v>
      </c>
      <c r="B371" s="64" t="s">
        <v>363</v>
      </c>
      <c r="C371" s="65" t="s">
        <v>76</v>
      </c>
      <c r="D371" s="66" t="s">
        <v>287</v>
      </c>
      <c r="E371" s="67"/>
      <c r="F371" s="68"/>
      <c r="G371" s="76"/>
      <c r="H371" s="70"/>
    </row>
    <row r="372" spans="1:8" s="42" customFormat="1" ht="36" customHeight="1">
      <c r="A372" s="74" t="s">
        <v>315</v>
      </c>
      <c r="B372" s="71" t="s">
        <v>36</v>
      </c>
      <c r="C372" s="65" t="s">
        <v>316</v>
      </c>
      <c r="D372" s="72" t="s">
        <v>1</v>
      </c>
      <c r="E372" s="67" t="s">
        <v>35</v>
      </c>
      <c r="F372" s="68">
        <v>300</v>
      </c>
      <c r="G372" s="69"/>
      <c r="H372" s="70">
        <f>ROUND(G372*F372,2)</f>
        <v>0</v>
      </c>
    </row>
    <row r="373" spans="1:8" s="42" customFormat="1" ht="48" customHeight="1">
      <c r="A373" s="74" t="s">
        <v>191</v>
      </c>
      <c r="B373" s="75" t="s">
        <v>364</v>
      </c>
      <c r="C373" s="65" t="s">
        <v>44</v>
      </c>
      <c r="D373" s="72" t="s">
        <v>288</v>
      </c>
      <c r="E373" s="67"/>
      <c r="F373" s="68"/>
      <c r="G373" s="76"/>
      <c r="H373" s="70"/>
    </row>
    <row r="374" spans="1:8" s="42" customFormat="1" ht="36" customHeight="1">
      <c r="A374" s="74" t="s">
        <v>193</v>
      </c>
      <c r="B374" s="71" t="s">
        <v>36</v>
      </c>
      <c r="C374" s="65" t="s">
        <v>194</v>
      </c>
      <c r="D374" s="72" t="s">
        <v>1</v>
      </c>
      <c r="E374" s="67" t="s">
        <v>35</v>
      </c>
      <c r="F374" s="68">
        <v>20</v>
      </c>
      <c r="G374" s="69"/>
      <c r="H374" s="70">
        <f>ROUND(G374*F374,2)</f>
        <v>0</v>
      </c>
    </row>
    <row r="375" spans="1:8" s="42" customFormat="1" ht="36" customHeight="1">
      <c r="A375" s="74" t="s">
        <v>195</v>
      </c>
      <c r="B375" s="71" t="s">
        <v>43</v>
      </c>
      <c r="C375" s="65" t="s">
        <v>196</v>
      </c>
      <c r="D375" s="72" t="s">
        <v>1</v>
      </c>
      <c r="E375" s="67" t="s">
        <v>35</v>
      </c>
      <c r="F375" s="68">
        <v>30</v>
      </c>
      <c r="G375" s="69"/>
      <c r="H375" s="70">
        <f>ROUND(G375*F375,2)</f>
        <v>0</v>
      </c>
    </row>
    <row r="376" spans="1:8" s="42" customFormat="1" ht="36" customHeight="1">
      <c r="A376" s="74" t="s">
        <v>199</v>
      </c>
      <c r="B376" s="71" t="s">
        <v>56</v>
      </c>
      <c r="C376" s="65" t="s">
        <v>200</v>
      </c>
      <c r="D376" s="72" t="s">
        <v>1</v>
      </c>
      <c r="E376" s="67" t="s">
        <v>35</v>
      </c>
      <c r="F376" s="68">
        <v>40</v>
      </c>
      <c r="G376" s="69"/>
      <c r="H376" s="70">
        <f>ROUND(G376*F376,2)</f>
        <v>0</v>
      </c>
    </row>
    <row r="377" spans="1:8" s="42" customFormat="1" ht="36" customHeight="1">
      <c r="A377" s="74" t="s">
        <v>45</v>
      </c>
      <c r="B377" s="64" t="s">
        <v>365</v>
      </c>
      <c r="C377" s="65" t="s">
        <v>46</v>
      </c>
      <c r="D377" s="72" t="s">
        <v>288</v>
      </c>
      <c r="E377" s="67"/>
      <c r="F377" s="68"/>
      <c r="G377" s="76"/>
      <c r="H377" s="70"/>
    </row>
    <row r="378" spans="1:8" s="42" customFormat="1" ht="36" customHeight="1">
      <c r="A378" s="74" t="s">
        <v>47</v>
      </c>
      <c r="B378" s="71" t="s">
        <v>36</v>
      </c>
      <c r="C378" s="65" t="s">
        <v>48</v>
      </c>
      <c r="D378" s="72" t="s">
        <v>1</v>
      </c>
      <c r="E378" s="67" t="s">
        <v>42</v>
      </c>
      <c r="F378" s="68">
        <v>35</v>
      </c>
      <c r="G378" s="69"/>
      <c r="H378" s="70">
        <f>ROUND(G378*F378,2)</f>
        <v>0</v>
      </c>
    </row>
    <row r="379" spans="1:8" s="42" customFormat="1" ht="36" customHeight="1">
      <c r="A379" s="74" t="s">
        <v>49</v>
      </c>
      <c r="B379" s="64" t="s">
        <v>366</v>
      </c>
      <c r="C379" s="65" t="s">
        <v>50</v>
      </c>
      <c r="D379" s="72" t="s">
        <v>288</v>
      </c>
      <c r="E379" s="67"/>
      <c r="F379" s="68"/>
      <c r="G379" s="76"/>
      <c r="H379" s="70"/>
    </row>
    <row r="380" spans="1:8" s="42" customFormat="1" ht="36" customHeight="1">
      <c r="A380" s="74" t="s">
        <v>51</v>
      </c>
      <c r="B380" s="71" t="s">
        <v>36</v>
      </c>
      <c r="C380" s="65" t="s">
        <v>52</v>
      </c>
      <c r="D380" s="72" t="s">
        <v>1</v>
      </c>
      <c r="E380" s="67" t="s">
        <v>42</v>
      </c>
      <c r="F380" s="68">
        <v>35</v>
      </c>
      <c r="G380" s="69"/>
      <c r="H380" s="70">
        <f>ROUND(G380*F380,2)</f>
        <v>0</v>
      </c>
    </row>
    <row r="381" spans="1:8" s="42" customFormat="1" ht="36" customHeight="1">
      <c r="A381" s="74" t="s">
        <v>143</v>
      </c>
      <c r="B381" s="64" t="s">
        <v>367</v>
      </c>
      <c r="C381" s="65" t="s">
        <v>53</v>
      </c>
      <c r="D381" s="72" t="s">
        <v>145</v>
      </c>
      <c r="E381" s="67"/>
      <c r="F381" s="68"/>
      <c r="G381" s="76"/>
      <c r="H381" s="70"/>
    </row>
    <row r="382" spans="1:8" s="42" customFormat="1" ht="36" customHeight="1">
      <c r="A382" s="74" t="s">
        <v>146</v>
      </c>
      <c r="B382" s="71" t="s">
        <v>36</v>
      </c>
      <c r="C382" s="65" t="s">
        <v>147</v>
      </c>
      <c r="D382" s="72" t="s">
        <v>54</v>
      </c>
      <c r="E382" s="67"/>
      <c r="F382" s="68"/>
      <c r="G382" s="76"/>
      <c r="H382" s="70"/>
    </row>
    <row r="383" spans="1:8" s="42" customFormat="1" ht="36" customHeight="1">
      <c r="A383" s="74" t="s">
        <v>148</v>
      </c>
      <c r="B383" s="77" t="s">
        <v>149</v>
      </c>
      <c r="C383" s="65" t="s">
        <v>150</v>
      </c>
      <c r="D383" s="72"/>
      <c r="E383" s="67" t="s">
        <v>35</v>
      </c>
      <c r="F383" s="68">
        <v>35</v>
      </c>
      <c r="G383" s="69"/>
      <c r="H383" s="70">
        <f>ROUND(G383*F383,2)</f>
        <v>0</v>
      </c>
    </row>
    <row r="384" spans="1:8" s="42" customFormat="1" ht="36" customHeight="1">
      <c r="A384" s="74" t="s">
        <v>243</v>
      </c>
      <c r="B384" s="64" t="s">
        <v>368</v>
      </c>
      <c r="C384" s="65" t="s">
        <v>245</v>
      </c>
      <c r="D384" s="72" t="s">
        <v>159</v>
      </c>
      <c r="E384" s="67"/>
      <c r="F384" s="68"/>
      <c r="G384" s="76"/>
      <c r="H384" s="70"/>
    </row>
    <row r="385" spans="1:8" s="42" customFormat="1" ht="36" customHeight="1">
      <c r="A385" s="74" t="s">
        <v>335</v>
      </c>
      <c r="B385" s="71" t="s">
        <v>36</v>
      </c>
      <c r="C385" s="65" t="s">
        <v>353</v>
      </c>
      <c r="D385" s="72" t="s">
        <v>166</v>
      </c>
      <c r="E385" s="67" t="s">
        <v>55</v>
      </c>
      <c r="F385" s="68">
        <v>5</v>
      </c>
      <c r="G385" s="69"/>
      <c r="H385" s="70">
        <f>ROUND(G385*F385,2)</f>
        <v>0</v>
      </c>
    </row>
    <row r="386" spans="1:8" s="97" customFormat="1" ht="36" customHeight="1">
      <c r="A386" s="85" t="s">
        <v>305</v>
      </c>
      <c r="B386" s="86" t="s">
        <v>43</v>
      </c>
      <c r="C386" s="87" t="s">
        <v>350</v>
      </c>
      <c r="D386" s="88" t="s">
        <v>294</v>
      </c>
      <c r="E386" s="89" t="s">
        <v>55</v>
      </c>
      <c r="F386" s="90">
        <v>20</v>
      </c>
      <c r="G386" s="91"/>
      <c r="H386" s="92">
        <f>ROUND(G386*F386,2)</f>
        <v>0</v>
      </c>
    </row>
    <row r="387" spans="1:8" s="42" customFormat="1" ht="36" customHeight="1">
      <c r="A387" s="74"/>
      <c r="B387" s="71"/>
      <c r="C387" s="36" t="s">
        <v>485</v>
      </c>
      <c r="D387" s="72"/>
      <c r="E387" s="67"/>
      <c r="F387" s="9" t="s">
        <v>1</v>
      </c>
      <c r="G387" s="21" t="s">
        <v>1</v>
      </c>
      <c r="H387" s="24"/>
    </row>
    <row r="388" spans="1:8" s="42" customFormat="1" ht="36" customHeight="1">
      <c r="A388" s="74" t="s">
        <v>157</v>
      </c>
      <c r="B388" s="64" t="s">
        <v>369</v>
      </c>
      <c r="C388" s="65" t="s">
        <v>57</v>
      </c>
      <c r="D388" s="72" t="s">
        <v>159</v>
      </c>
      <c r="E388" s="67"/>
      <c r="F388" s="68"/>
      <c r="G388" s="76"/>
      <c r="H388" s="70"/>
    </row>
    <row r="389" spans="1:8" s="42" customFormat="1" ht="36" customHeight="1">
      <c r="A389" s="74" t="s">
        <v>295</v>
      </c>
      <c r="B389" s="71" t="s">
        <v>36</v>
      </c>
      <c r="C389" s="65" t="s">
        <v>296</v>
      </c>
      <c r="D389" s="72" t="s">
        <v>167</v>
      </c>
      <c r="E389" s="67" t="s">
        <v>55</v>
      </c>
      <c r="F389" s="68">
        <v>30</v>
      </c>
      <c r="G389" s="69"/>
      <c r="H389" s="70">
        <f>ROUND(G389*F389,2)</f>
        <v>0</v>
      </c>
    </row>
    <row r="390" spans="1:8" s="99" customFormat="1" ht="48" customHeight="1">
      <c r="A390" s="74" t="s">
        <v>58</v>
      </c>
      <c r="B390" s="64" t="s">
        <v>370</v>
      </c>
      <c r="C390" s="65" t="s">
        <v>59</v>
      </c>
      <c r="D390" s="72" t="s">
        <v>220</v>
      </c>
      <c r="E390" s="67" t="s">
        <v>35</v>
      </c>
      <c r="F390" s="68">
        <v>5</v>
      </c>
      <c r="G390" s="69"/>
      <c r="H390" s="70">
        <f>ROUND(G390*F390,2)</f>
        <v>0</v>
      </c>
    </row>
    <row r="391" spans="1:8" s="42" customFormat="1" ht="36" customHeight="1">
      <c r="A391" s="74" t="s">
        <v>297</v>
      </c>
      <c r="B391" s="64" t="s">
        <v>371</v>
      </c>
      <c r="C391" s="65" t="s">
        <v>298</v>
      </c>
      <c r="D391" s="72" t="s">
        <v>299</v>
      </c>
      <c r="E391" s="78"/>
      <c r="F391" s="68"/>
      <c r="G391" s="76"/>
      <c r="H391" s="70"/>
    </row>
    <row r="392" spans="1:8" s="42" customFormat="1" ht="36" customHeight="1">
      <c r="A392" s="74" t="s">
        <v>300</v>
      </c>
      <c r="B392" s="71" t="s">
        <v>36</v>
      </c>
      <c r="C392" s="65" t="s">
        <v>60</v>
      </c>
      <c r="D392" s="72"/>
      <c r="E392" s="67"/>
      <c r="F392" s="68"/>
      <c r="G392" s="76"/>
      <c r="H392" s="70"/>
    </row>
    <row r="393" spans="1:8" s="42" customFormat="1" ht="36" customHeight="1">
      <c r="A393" s="74" t="s">
        <v>301</v>
      </c>
      <c r="B393" s="77" t="s">
        <v>149</v>
      </c>
      <c r="C393" s="65" t="s">
        <v>171</v>
      </c>
      <c r="D393" s="72"/>
      <c r="E393" s="67" t="s">
        <v>37</v>
      </c>
      <c r="F393" s="68">
        <v>480</v>
      </c>
      <c r="G393" s="69"/>
      <c r="H393" s="70">
        <f>ROUND(G393*F393,2)</f>
        <v>0</v>
      </c>
    </row>
    <row r="394" spans="1:8" s="42" customFormat="1" ht="36" customHeight="1">
      <c r="A394" s="74" t="s">
        <v>302</v>
      </c>
      <c r="B394" s="71" t="s">
        <v>43</v>
      </c>
      <c r="C394" s="65" t="s">
        <v>83</v>
      </c>
      <c r="D394" s="72"/>
      <c r="E394" s="67"/>
      <c r="F394" s="68"/>
      <c r="G394" s="76"/>
      <c r="H394" s="70"/>
    </row>
    <row r="395" spans="1:8" s="42" customFormat="1" ht="36" customHeight="1">
      <c r="A395" s="74" t="s">
        <v>303</v>
      </c>
      <c r="B395" s="77" t="s">
        <v>149</v>
      </c>
      <c r="C395" s="65" t="s">
        <v>171</v>
      </c>
      <c r="D395" s="72"/>
      <c r="E395" s="67" t="s">
        <v>37</v>
      </c>
      <c r="F395" s="68">
        <v>75</v>
      </c>
      <c r="G395" s="69"/>
      <c r="H395" s="70">
        <f>ROUND(G395*F395,2)</f>
        <v>0</v>
      </c>
    </row>
    <row r="396" spans="1:8" s="42" customFormat="1" ht="48" customHeight="1">
      <c r="A396" s="21"/>
      <c r="B396" s="13"/>
      <c r="C396" s="36" t="s">
        <v>21</v>
      </c>
      <c r="D396" s="11"/>
      <c r="E396" s="10"/>
      <c r="F396" s="9"/>
      <c r="G396" s="21"/>
      <c r="H396" s="24"/>
    </row>
    <row r="397" spans="1:8" s="42" customFormat="1" ht="48" customHeight="1">
      <c r="A397" s="63" t="s">
        <v>94</v>
      </c>
      <c r="B397" s="64" t="s">
        <v>372</v>
      </c>
      <c r="C397" s="81" t="s">
        <v>174</v>
      </c>
      <c r="D397" s="72" t="s">
        <v>173</v>
      </c>
      <c r="E397" s="67"/>
      <c r="F397" s="79"/>
      <c r="G397" s="76"/>
      <c r="H397" s="80"/>
    </row>
    <row r="398" spans="1:8" s="42" customFormat="1" ht="48" customHeight="1">
      <c r="A398" s="63" t="s">
        <v>96</v>
      </c>
      <c r="B398" s="71" t="s">
        <v>36</v>
      </c>
      <c r="C398" s="65" t="s">
        <v>97</v>
      </c>
      <c r="D398" s="72"/>
      <c r="E398" s="67" t="s">
        <v>42</v>
      </c>
      <c r="F398" s="79">
        <v>1</v>
      </c>
      <c r="G398" s="69"/>
      <c r="H398" s="70">
        <f>ROUND(G398*F398,2)</f>
        <v>0</v>
      </c>
    </row>
    <row r="399" spans="1:8" s="42" customFormat="1" ht="48" customHeight="1">
      <c r="A399" s="63" t="s">
        <v>98</v>
      </c>
      <c r="B399" s="71" t="s">
        <v>43</v>
      </c>
      <c r="C399" s="65" t="s">
        <v>99</v>
      </c>
      <c r="D399" s="72"/>
      <c r="E399" s="67" t="s">
        <v>42</v>
      </c>
      <c r="F399" s="79">
        <v>1</v>
      </c>
      <c r="G399" s="69"/>
      <c r="H399" s="70">
        <f>ROUND(G399*F399,2)</f>
        <v>0</v>
      </c>
    </row>
    <row r="400" spans="1:8" s="42" customFormat="1" ht="36" customHeight="1">
      <c r="A400" s="63" t="s">
        <v>308</v>
      </c>
      <c r="B400" s="71" t="s">
        <v>56</v>
      </c>
      <c r="C400" s="65" t="s">
        <v>309</v>
      </c>
      <c r="D400" s="72"/>
      <c r="E400" s="67" t="s">
        <v>42</v>
      </c>
      <c r="F400" s="79">
        <v>2</v>
      </c>
      <c r="G400" s="69"/>
      <c r="H400" s="70">
        <f>ROUND(G400*F400,2)</f>
        <v>0</v>
      </c>
    </row>
    <row r="401" spans="1:8" s="42" customFormat="1" ht="36" customHeight="1">
      <c r="A401" s="63" t="s">
        <v>310</v>
      </c>
      <c r="B401" s="64" t="s">
        <v>373</v>
      </c>
      <c r="C401" s="65" t="s">
        <v>311</v>
      </c>
      <c r="D401" s="72" t="s">
        <v>312</v>
      </c>
      <c r="E401" s="67" t="s">
        <v>42</v>
      </c>
      <c r="F401" s="79">
        <v>4</v>
      </c>
      <c r="G401" s="69"/>
      <c r="H401" s="70">
        <f>ROUND(G401*F401,2)</f>
        <v>0</v>
      </c>
    </row>
    <row r="402" spans="1:8" s="42" customFormat="1" ht="36" customHeight="1">
      <c r="A402" s="21"/>
      <c r="B402" s="13"/>
      <c r="C402" s="36" t="s">
        <v>22</v>
      </c>
      <c r="D402" s="11"/>
      <c r="E402" s="10"/>
      <c r="F402" s="9"/>
      <c r="G402" s="21"/>
      <c r="H402" s="24"/>
    </row>
    <row r="403" spans="1:8" s="42" customFormat="1" ht="48" customHeight="1">
      <c r="A403" s="63" t="s">
        <v>61</v>
      </c>
      <c r="B403" s="64" t="s">
        <v>374</v>
      </c>
      <c r="C403" s="65" t="s">
        <v>101</v>
      </c>
      <c r="D403" s="72" t="s">
        <v>175</v>
      </c>
      <c r="E403" s="67" t="s">
        <v>42</v>
      </c>
      <c r="F403" s="79">
        <v>1</v>
      </c>
      <c r="G403" s="69"/>
      <c r="H403" s="70">
        <f>ROUND(G403*F403,2)</f>
        <v>0</v>
      </c>
    </row>
    <row r="404" spans="1:8" s="42" customFormat="1" ht="36" customHeight="1">
      <c r="A404" s="63" t="s">
        <v>62</v>
      </c>
      <c r="B404" s="64" t="s">
        <v>375</v>
      </c>
      <c r="C404" s="65" t="s">
        <v>104</v>
      </c>
      <c r="D404" s="72" t="s">
        <v>175</v>
      </c>
      <c r="E404" s="67"/>
      <c r="F404" s="79"/>
      <c r="G404" s="76"/>
      <c r="H404" s="80"/>
    </row>
    <row r="405" spans="1:8" s="99" customFormat="1" ht="36" customHeight="1">
      <c r="A405" s="63" t="s">
        <v>63</v>
      </c>
      <c r="B405" s="71" t="s">
        <v>36</v>
      </c>
      <c r="C405" s="65" t="s">
        <v>176</v>
      </c>
      <c r="D405" s="72"/>
      <c r="E405" s="67" t="s">
        <v>42</v>
      </c>
      <c r="F405" s="79">
        <v>1</v>
      </c>
      <c r="G405" s="69"/>
      <c r="H405" s="70">
        <f>ROUND(G405*F405,2)</f>
        <v>0</v>
      </c>
    </row>
    <row r="406" spans="1:8" s="42" customFormat="1" ht="36" customHeight="1">
      <c r="A406" s="63" t="s">
        <v>84</v>
      </c>
      <c r="B406" s="95" t="s">
        <v>376</v>
      </c>
      <c r="C406" s="87" t="s">
        <v>106</v>
      </c>
      <c r="D406" s="88" t="s">
        <v>175</v>
      </c>
      <c r="E406" s="89" t="s">
        <v>42</v>
      </c>
      <c r="F406" s="96">
        <v>1</v>
      </c>
      <c r="G406" s="91"/>
      <c r="H406" s="92">
        <f>ROUND(G406*F406,2)</f>
        <v>0</v>
      </c>
    </row>
    <row r="407" spans="1:8" s="42" customFormat="1" ht="36" customHeight="1">
      <c r="A407" s="63"/>
      <c r="B407" s="71"/>
      <c r="C407" s="36" t="s">
        <v>486</v>
      </c>
      <c r="D407" s="72"/>
      <c r="E407" s="67"/>
      <c r="F407" s="9" t="s">
        <v>1</v>
      </c>
      <c r="G407" s="21" t="s">
        <v>1</v>
      </c>
      <c r="H407" s="24"/>
    </row>
    <row r="408" spans="1:8" s="42" customFormat="1" ht="36" customHeight="1">
      <c r="A408" s="63" t="s">
        <v>85</v>
      </c>
      <c r="B408" s="64" t="s">
        <v>377</v>
      </c>
      <c r="C408" s="65" t="s">
        <v>108</v>
      </c>
      <c r="D408" s="72" t="s">
        <v>175</v>
      </c>
      <c r="E408" s="67" t="s">
        <v>42</v>
      </c>
      <c r="F408" s="79">
        <v>1</v>
      </c>
      <c r="G408" s="69"/>
      <c r="H408" s="70">
        <f>ROUND(G408*F408,2)</f>
        <v>0</v>
      </c>
    </row>
    <row r="409" spans="1:8" s="42" customFormat="1" ht="36" customHeight="1">
      <c r="A409" s="63" t="s">
        <v>313</v>
      </c>
      <c r="B409" s="64" t="s">
        <v>378</v>
      </c>
      <c r="C409" s="65" t="s">
        <v>314</v>
      </c>
      <c r="D409" s="72" t="s">
        <v>175</v>
      </c>
      <c r="E409" s="67" t="s">
        <v>42</v>
      </c>
      <c r="F409" s="79">
        <v>2</v>
      </c>
      <c r="G409" s="69"/>
      <c r="H409" s="70">
        <f>ROUND(G409*F409,2)</f>
        <v>0</v>
      </c>
    </row>
    <row r="410" spans="1:8" s="42" customFormat="1" ht="36" customHeight="1">
      <c r="A410" s="21"/>
      <c r="B410" s="17"/>
      <c r="C410" s="36" t="s">
        <v>23</v>
      </c>
      <c r="D410" s="11"/>
      <c r="E410" s="8"/>
      <c r="F410" s="11"/>
      <c r="G410" s="21"/>
      <c r="H410" s="24"/>
    </row>
    <row r="411" spans="1:8" s="42" customFormat="1" ht="36" customHeight="1">
      <c r="A411" s="74" t="s">
        <v>66</v>
      </c>
      <c r="B411" s="64" t="s">
        <v>379</v>
      </c>
      <c r="C411" s="65" t="s">
        <v>67</v>
      </c>
      <c r="D411" s="72" t="s">
        <v>177</v>
      </c>
      <c r="E411" s="67"/>
      <c r="F411" s="68"/>
      <c r="G411" s="76"/>
      <c r="H411" s="70"/>
    </row>
    <row r="412" spans="1:8" s="42" customFormat="1" ht="36" customHeight="1">
      <c r="A412" s="74" t="s">
        <v>178</v>
      </c>
      <c r="B412" s="71" t="s">
        <v>36</v>
      </c>
      <c r="C412" s="65" t="s">
        <v>179</v>
      </c>
      <c r="D412" s="72"/>
      <c r="E412" s="67" t="s">
        <v>35</v>
      </c>
      <c r="F412" s="68">
        <v>35</v>
      </c>
      <c r="G412" s="69"/>
      <c r="H412" s="70">
        <f>ROUND(G412*F412,2)</f>
        <v>0</v>
      </c>
    </row>
    <row r="413" spans="1:8" s="42" customFormat="1" ht="5.25" customHeight="1">
      <c r="A413" s="21"/>
      <c r="B413" s="6"/>
      <c r="C413" s="36"/>
      <c r="D413" s="11"/>
      <c r="E413" s="10"/>
      <c r="F413" s="9"/>
      <c r="G413" s="21"/>
      <c r="H413" s="24"/>
    </row>
    <row r="414" spans="1:8" s="42" customFormat="1" ht="48" customHeight="1" thickBot="1">
      <c r="A414" s="22"/>
      <c r="B414" s="40" t="str">
        <f>B365</f>
        <v>I</v>
      </c>
      <c r="C414" s="116" t="str">
        <f>C365</f>
        <v>THIN BITUMINOUS OVERLAY - SAUL MILLER DRIVE - RIVERGROVE DRIVE TO RIVERGROVE DRIVE</v>
      </c>
      <c r="D414" s="117"/>
      <c r="E414" s="117"/>
      <c r="F414" s="118"/>
      <c r="G414" s="22" t="s">
        <v>16</v>
      </c>
      <c r="H414" s="22">
        <f>SUM(H365:H413)</f>
        <v>0</v>
      </c>
    </row>
    <row r="415" spans="1:8" s="42" customFormat="1" ht="48" customHeight="1" thickTop="1">
      <c r="A415" s="41"/>
      <c r="B415" s="82" t="s">
        <v>336</v>
      </c>
      <c r="C415" s="113" t="s">
        <v>337</v>
      </c>
      <c r="D415" s="114"/>
      <c r="E415" s="114"/>
      <c r="F415" s="115"/>
      <c r="G415" s="83"/>
      <c r="H415" s="84" t="s">
        <v>1</v>
      </c>
    </row>
    <row r="416" spans="1:8" s="42" customFormat="1" ht="36" customHeight="1">
      <c r="A416" s="21"/>
      <c r="B416" s="17"/>
      <c r="C416" s="35" t="s">
        <v>18</v>
      </c>
      <c r="D416" s="11"/>
      <c r="E416" s="9" t="s">
        <v>1</v>
      </c>
      <c r="F416" s="9" t="s">
        <v>1</v>
      </c>
      <c r="G416" s="21" t="s">
        <v>1</v>
      </c>
      <c r="H416" s="24"/>
    </row>
    <row r="417" spans="1:8" s="42" customFormat="1" ht="36" customHeight="1">
      <c r="A417" s="63" t="s">
        <v>133</v>
      </c>
      <c r="B417" s="64" t="s">
        <v>380</v>
      </c>
      <c r="C417" s="65" t="s">
        <v>134</v>
      </c>
      <c r="D417" s="66" t="s">
        <v>287</v>
      </c>
      <c r="E417" s="67" t="s">
        <v>33</v>
      </c>
      <c r="F417" s="68">
        <v>15</v>
      </c>
      <c r="G417" s="69"/>
      <c r="H417" s="70">
        <f>ROUND(G417*F417,2)</f>
        <v>0</v>
      </c>
    </row>
    <row r="418" spans="1:8" s="42" customFormat="1" ht="48" customHeight="1">
      <c r="A418" s="73" t="s">
        <v>38</v>
      </c>
      <c r="B418" s="64" t="s">
        <v>381</v>
      </c>
      <c r="C418" s="65" t="s">
        <v>39</v>
      </c>
      <c r="D418" s="66" t="s">
        <v>287</v>
      </c>
      <c r="E418" s="67" t="s">
        <v>33</v>
      </c>
      <c r="F418" s="68">
        <v>15</v>
      </c>
      <c r="G418" s="69"/>
      <c r="H418" s="70">
        <f>ROUND(G418*F418,2)</f>
        <v>0</v>
      </c>
    </row>
    <row r="419" spans="1:8" s="42" customFormat="1" ht="36" customHeight="1">
      <c r="A419" s="63" t="s">
        <v>40</v>
      </c>
      <c r="B419" s="64" t="s">
        <v>382</v>
      </c>
      <c r="C419" s="65" t="s">
        <v>41</v>
      </c>
      <c r="D419" s="66" t="s">
        <v>287</v>
      </c>
      <c r="E419" s="67" t="s">
        <v>35</v>
      </c>
      <c r="F419" s="68">
        <v>40</v>
      </c>
      <c r="G419" s="69"/>
      <c r="H419" s="70">
        <f>ROUND(G419*F419,2)</f>
        <v>0</v>
      </c>
    </row>
    <row r="420" spans="1:8" s="42" customFormat="1" ht="36" customHeight="1">
      <c r="A420" s="21"/>
      <c r="B420" s="17"/>
      <c r="C420" s="36" t="s">
        <v>19</v>
      </c>
      <c r="D420" s="11"/>
      <c r="E420" s="8"/>
      <c r="F420" s="11"/>
      <c r="G420" s="21"/>
      <c r="H420" s="24"/>
    </row>
    <row r="421" spans="1:8" s="42" customFormat="1" ht="36" customHeight="1">
      <c r="A421" s="74" t="s">
        <v>74</v>
      </c>
      <c r="B421" s="64" t="s">
        <v>383</v>
      </c>
      <c r="C421" s="65" t="s">
        <v>76</v>
      </c>
      <c r="D421" s="66" t="s">
        <v>287</v>
      </c>
      <c r="E421" s="67"/>
      <c r="F421" s="68"/>
      <c r="G421" s="76"/>
      <c r="H421" s="70"/>
    </row>
    <row r="422" spans="1:8" s="42" customFormat="1" ht="36" customHeight="1">
      <c r="A422" s="74" t="s">
        <v>315</v>
      </c>
      <c r="B422" s="71" t="s">
        <v>36</v>
      </c>
      <c r="C422" s="65" t="s">
        <v>316</v>
      </c>
      <c r="D422" s="72" t="s">
        <v>1</v>
      </c>
      <c r="E422" s="67" t="s">
        <v>35</v>
      </c>
      <c r="F422" s="68">
        <v>270</v>
      </c>
      <c r="G422" s="69"/>
      <c r="H422" s="70">
        <f>ROUND(G422*F422,2)</f>
        <v>0</v>
      </c>
    </row>
    <row r="423" spans="1:8" s="42" customFormat="1" ht="36" customHeight="1">
      <c r="A423" s="74" t="s">
        <v>317</v>
      </c>
      <c r="B423" s="64" t="s">
        <v>384</v>
      </c>
      <c r="C423" s="65" t="s">
        <v>318</v>
      </c>
      <c r="D423" s="72" t="s">
        <v>288</v>
      </c>
      <c r="E423" s="67"/>
      <c r="F423" s="68"/>
      <c r="G423" s="76"/>
      <c r="H423" s="70"/>
    </row>
    <row r="424" spans="1:8" s="42" customFormat="1" ht="36" customHeight="1">
      <c r="A424" s="74" t="s">
        <v>319</v>
      </c>
      <c r="B424" s="71" t="s">
        <v>36</v>
      </c>
      <c r="C424" s="65" t="s">
        <v>190</v>
      </c>
      <c r="D424" s="72" t="s">
        <v>1</v>
      </c>
      <c r="E424" s="67" t="s">
        <v>35</v>
      </c>
      <c r="F424" s="68">
        <v>90</v>
      </c>
      <c r="G424" s="69"/>
      <c r="H424" s="70">
        <f>ROUND(G424*F424,2)</f>
        <v>0</v>
      </c>
    </row>
    <row r="425" spans="1:8" s="42" customFormat="1" ht="48" customHeight="1">
      <c r="A425" s="74" t="s">
        <v>191</v>
      </c>
      <c r="B425" s="75" t="s">
        <v>385</v>
      </c>
      <c r="C425" s="65" t="s">
        <v>44</v>
      </c>
      <c r="D425" s="72" t="s">
        <v>288</v>
      </c>
      <c r="E425" s="67"/>
      <c r="F425" s="68"/>
      <c r="G425" s="76"/>
      <c r="H425" s="70"/>
    </row>
    <row r="426" spans="1:8" s="42" customFormat="1" ht="36" customHeight="1">
      <c r="A426" s="74" t="s">
        <v>193</v>
      </c>
      <c r="B426" s="71" t="s">
        <v>36</v>
      </c>
      <c r="C426" s="65" t="s">
        <v>194</v>
      </c>
      <c r="D426" s="72" t="s">
        <v>1</v>
      </c>
      <c r="E426" s="67" t="s">
        <v>35</v>
      </c>
      <c r="F426" s="68">
        <v>20</v>
      </c>
      <c r="G426" s="69"/>
      <c r="H426" s="70">
        <f>ROUND(G426*F426,2)</f>
        <v>0</v>
      </c>
    </row>
    <row r="427" spans="1:8" s="42" customFormat="1" ht="36" customHeight="1">
      <c r="A427" s="74" t="s">
        <v>195</v>
      </c>
      <c r="B427" s="71" t="s">
        <v>43</v>
      </c>
      <c r="C427" s="65" t="s">
        <v>196</v>
      </c>
      <c r="D427" s="72" t="s">
        <v>1</v>
      </c>
      <c r="E427" s="67" t="s">
        <v>35</v>
      </c>
      <c r="F427" s="68">
        <v>40</v>
      </c>
      <c r="G427" s="69"/>
      <c r="H427" s="70">
        <f>ROUND(G427*F427,2)</f>
        <v>0</v>
      </c>
    </row>
    <row r="428" spans="1:8" s="42" customFormat="1" ht="36" customHeight="1">
      <c r="A428" s="74" t="s">
        <v>45</v>
      </c>
      <c r="B428" s="64" t="s">
        <v>386</v>
      </c>
      <c r="C428" s="65" t="s">
        <v>46</v>
      </c>
      <c r="D428" s="72" t="s">
        <v>288</v>
      </c>
      <c r="E428" s="67"/>
      <c r="F428" s="68"/>
      <c r="G428" s="76"/>
      <c r="H428" s="70"/>
    </row>
    <row r="429" spans="1:8" s="42" customFormat="1" ht="36" customHeight="1">
      <c r="A429" s="74" t="s">
        <v>47</v>
      </c>
      <c r="B429" s="71" t="s">
        <v>36</v>
      </c>
      <c r="C429" s="65" t="s">
        <v>48</v>
      </c>
      <c r="D429" s="72" t="s">
        <v>1</v>
      </c>
      <c r="E429" s="67" t="s">
        <v>42</v>
      </c>
      <c r="F429" s="68">
        <v>60</v>
      </c>
      <c r="G429" s="69"/>
      <c r="H429" s="70">
        <f>ROUND(G429*F429,2)</f>
        <v>0</v>
      </c>
    </row>
    <row r="430" spans="1:8" s="42" customFormat="1" ht="36" customHeight="1">
      <c r="A430" s="74" t="s">
        <v>49</v>
      </c>
      <c r="B430" s="64" t="s">
        <v>387</v>
      </c>
      <c r="C430" s="65" t="s">
        <v>50</v>
      </c>
      <c r="D430" s="72" t="s">
        <v>288</v>
      </c>
      <c r="E430" s="67"/>
      <c r="F430" s="68"/>
      <c r="G430" s="76"/>
      <c r="H430" s="70"/>
    </row>
    <row r="431" spans="1:8" s="42" customFormat="1" ht="36" customHeight="1">
      <c r="A431" s="74" t="s">
        <v>51</v>
      </c>
      <c r="B431" s="71" t="s">
        <v>36</v>
      </c>
      <c r="C431" s="65" t="s">
        <v>52</v>
      </c>
      <c r="D431" s="72" t="s">
        <v>1</v>
      </c>
      <c r="E431" s="67" t="s">
        <v>42</v>
      </c>
      <c r="F431" s="68">
        <v>60</v>
      </c>
      <c r="G431" s="69"/>
      <c r="H431" s="70">
        <f>ROUND(G431*F431,2)</f>
        <v>0</v>
      </c>
    </row>
    <row r="432" spans="1:8" s="42" customFormat="1" ht="36" customHeight="1">
      <c r="A432" s="74" t="s">
        <v>143</v>
      </c>
      <c r="B432" s="64" t="s">
        <v>388</v>
      </c>
      <c r="C432" s="65" t="s">
        <v>53</v>
      </c>
      <c r="D432" s="72" t="s">
        <v>145</v>
      </c>
      <c r="E432" s="67"/>
      <c r="F432" s="68"/>
      <c r="G432" s="76"/>
      <c r="H432" s="70"/>
    </row>
    <row r="433" spans="1:8" s="42" customFormat="1" ht="36" customHeight="1">
      <c r="A433" s="74" t="s">
        <v>146</v>
      </c>
      <c r="B433" s="71" t="s">
        <v>36</v>
      </c>
      <c r="C433" s="65" t="s">
        <v>147</v>
      </c>
      <c r="D433" s="72" t="s">
        <v>54</v>
      </c>
      <c r="E433" s="67"/>
      <c r="F433" s="68"/>
      <c r="G433" s="76"/>
      <c r="H433" s="70"/>
    </row>
    <row r="434" spans="1:8" s="42" customFormat="1" ht="36" customHeight="1">
      <c r="A434" s="74" t="s">
        <v>148</v>
      </c>
      <c r="B434" s="77" t="s">
        <v>149</v>
      </c>
      <c r="C434" s="65" t="s">
        <v>150</v>
      </c>
      <c r="D434" s="72"/>
      <c r="E434" s="67" t="s">
        <v>35</v>
      </c>
      <c r="F434" s="68">
        <v>20</v>
      </c>
      <c r="G434" s="69"/>
      <c r="H434" s="70">
        <f>ROUND(G434*F434,2)</f>
        <v>0</v>
      </c>
    </row>
    <row r="435" spans="1:8" s="42" customFormat="1" ht="36" customHeight="1">
      <c r="A435" s="74" t="s">
        <v>243</v>
      </c>
      <c r="B435" s="64" t="s">
        <v>389</v>
      </c>
      <c r="C435" s="65" t="s">
        <v>245</v>
      </c>
      <c r="D435" s="72" t="s">
        <v>159</v>
      </c>
      <c r="E435" s="67"/>
      <c r="F435" s="68"/>
      <c r="G435" s="76"/>
      <c r="H435" s="70"/>
    </row>
    <row r="436" spans="1:8" s="97" customFormat="1" ht="36" customHeight="1">
      <c r="A436" s="85" t="s">
        <v>305</v>
      </c>
      <c r="B436" s="86" t="s">
        <v>36</v>
      </c>
      <c r="C436" s="87" t="s">
        <v>350</v>
      </c>
      <c r="D436" s="88" t="s">
        <v>294</v>
      </c>
      <c r="E436" s="89" t="s">
        <v>55</v>
      </c>
      <c r="F436" s="90">
        <v>40</v>
      </c>
      <c r="G436" s="91"/>
      <c r="H436" s="92">
        <f>ROUND(G436*F436,2)</f>
        <v>0</v>
      </c>
    </row>
    <row r="437" spans="1:8" s="42" customFormat="1" ht="36" customHeight="1">
      <c r="A437" s="74"/>
      <c r="B437" s="71"/>
      <c r="C437" s="36" t="s">
        <v>485</v>
      </c>
      <c r="D437" s="72"/>
      <c r="E437" s="67"/>
      <c r="F437" s="9" t="s">
        <v>1</v>
      </c>
      <c r="G437" s="21" t="s">
        <v>1</v>
      </c>
      <c r="H437" s="24"/>
    </row>
    <row r="438" spans="1:8" s="42" customFormat="1" ht="36" customHeight="1">
      <c r="A438" s="74" t="s">
        <v>157</v>
      </c>
      <c r="B438" s="64" t="s">
        <v>390</v>
      </c>
      <c r="C438" s="65" t="s">
        <v>57</v>
      </c>
      <c r="D438" s="72" t="s">
        <v>159</v>
      </c>
      <c r="E438" s="67"/>
      <c r="F438" s="68"/>
      <c r="G438" s="76"/>
      <c r="H438" s="70"/>
    </row>
    <row r="439" spans="1:8" s="42" customFormat="1" ht="36" customHeight="1">
      <c r="A439" s="74" t="s">
        <v>293</v>
      </c>
      <c r="B439" s="71" t="s">
        <v>36</v>
      </c>
      <c r="C439" s="65" t="s">
        <v>351</v>
      </c>
      <c r="D439" s="72" t="s">
        <v>294</v>
      </c>
      <c r="E439" s="67" t="s">
        <v>55</v>
      </c>
      <c r="F439" s="68">
        <v>30</v>
      </c>
      <c r="G439" s="69"/>
      <c r="H439" s="70">
        <f>ROUND(G439*F439,2)</f>
        <v>0</v>
      </c>
    </row>
    <row r="440" spans="1:8" s="99" customFormat="1" ht="36" customHeight="1">
      <c r="A440" s="74" t="s">
        <v>295</v>
      </c>
      <c r="B440" s="71" t="s">
        <v>43</v>
      </c>
      <c r="C440" s="65" t="s">
        <v>296</v>
      </c>
      <c r="D440" s="72" t="s">
        <v>167</v>
      </c>
      <c r="E440" s="67" t="s">
        <v>55</v>
      </c>
      <c r="F440" s="68">
        <v>20</v>
      </c>
      <c r="G440" s="69"/>
      <c r="H440" s="70">
        <f>ROUND(G440*F440,2)</f>
        <v>0</v>
      </c>
    </row>
    <row r="441" spans="1:8" s="42" customFormat="1" ht="43.5" customHeight="1">
      <c r="A441" s="74" t="s">
        <v>58</v>
      </c>
      <c r="B441" s="64" t="s">
        <v>391</v>
      </c>
      <c r="C441" s="65" t="s">
        <v>59</v>
      </c>
      <c r="D441" s="72" t="s">
        <v>220</v>
      </c>
      <c r="E441" s="67" t="s">
        <v>35</v>
      </c>
      <c r="F441" s="68">
        <v>140</v>
      </c>
      <c r="G441" s="69"/>
      <c r="H441" s="70">
        <f>ROUND(G441*F441,2)</f>
        <v>0</v>
      </c>
    </row>
    <row r="442" spans="1:8" s="42" customFormat="1" ht="36" customHeight="1">
      <c r="A442" s="74" t="s">
        <v>297</v>
      </c>
      <c r="B442" s="64" t="s">
        <v>392</v>
      </c>
      <c r="C442" s="65" t="s">
        <v>298</v>
      </c>
      <c r="D442" s="72" t="s">
        <v>299</v>
      </c>
      <c r="E442" s="78"/>
      <c r="F442" s="68"/>
      <c r="G442" s="76"/>
      <c r="H442" s="70"/>
    </row>
    <row r="443" spans="1:8" s="42" customFormat="1" ht="36" customHeight="1">
      <c r="A443" s="74" t="s">
        <v>300</v>
      </c>
      <c r="B443" s="71" t="s">
        <v>36</v>
      </c>
      <c r="C443" s="65" t="s">
        <v>60</v>
      </c>
      <c r="D443" s="72"/>
      <c r="E443" s="67"/>
      <c r="F443" s="68"/>
      <c r="G443" s="76"/>
      <c r="H443" s="70"/>
    </row>
    <row r="444" spans="1:8" s="42" customFormat="1" ht="36" customHeight="1">
      <c r="A444" s="74" t="s">
        <v>301</v>
      </c>
      <c r="B444" s="77" t="s">
        <v>149</v>
      </c>
      <c r="C444" s="65" t="s">
        <v>171</v>
      </c>
      <c r="D444" s="72"/>
      <c r="E444" s="67" t="s">
        <v>37</v>
      </c>
      <c r="F444" s="68">
        <v>740</v>
      </c>
      <c r="G444" s="69"/>
      <c r="H444" s="70">
        <f>ROUND(G444*F444,2)</f>
        <v>0</v>
      </c>
    </row>
    <row r="445" spans="1:8" s="42" customFormat="1" ht="36" customHeight="1">
      <c r="A445" s="74" t="s">
        <v>302</v>
      </c>
      <c r="B445" s="71" t="s">
        <v>43</v>
      </c>
      <c r="C445" s="65" t="s">
        <v>83</v>
      </c>
      <c r="D445" s="72"/>
      <c r="E445" s="67"/>
      <c r="F445" s="68"/>
      <c r="G445" s="76"/>
      <c r="H445" s="70"/>
    </row>
    <row r="446" spans="1:8" s="42" customFormat="1" ht="36" customHeight="1">
      <c r="A446" s="74" t="s">
        <v>303</v>
      </c>
      <c r="B446" s="77" t="s">
        <v>149</v>
      </c>
      <c r="C446" s="65" t="s">
        <v>171</v>
      </c>
      <c r="D446" s="72"/>
      <c r="E446" s="67" t="s">
        <v>37</v>
      </c>
      <c r="F446" s="68">
        <v>140</v>
      </c>
      <c r="G446" s="69"/>
      <c r="H446" s="70">
        <f>ROUND(G446*F446,2)</f>
        <v>0</v>
      </c>
    </row>
    <row r="447" spans="1:8" s="42" customFormat="1" ht="48" customHeight="1">
      <c r="A447" s="21"/>
      <c r="B447" s="13"/>
      <c r="C447" s="36" t="s">
        <v>21</v>
      </c>
      <c r="D447" s="11"/>
      <c r="E447" s="10"/>
      <c r="F447" s="9"/>
      <c r="G447" s="21"/>
      <c r="H447" s="24"/>
    </row>
    <row r="448" spans="1:8" s="42" customFormat="1" ht="48" customHeight="1">
      <c r="A448" s="63" t="s">
        <v>94</v>
      </c>
      <c r="B448" s="64" t="s">
        <v>393</v>
      </c>
      <c r="C448" s="81" t="s">
        <v>174</v>
      </c>
      <c r="D448" s="72" t="s">
        <v>173</v>
      </c>
      <c r="E448" s="67"/>
      <c r="F448" s="79"/>
      <c r="G448" s="76"/>
      <c r="H448" s="80"/>
    </row>
    <row r="449" spans="1:8" s="42" customFormat="1" ht="48" customHeight="1">
      <c r="A449" s="63" t="s">
        <v>96</v>
      </c>
      <c r="B449" s="71" t="s">
        <v>36</v>
      </c>
      <c r="C449" s="65" t="s">
        <v>97</v>
      </c>
      <c r="D449" s="72"/>
      <c r="E449" s="67" t="s">
        <v>42</v>
      </c>
      <c r="F449" s="79">
        <v>2</v>
      </c>
      <c r="G449" s="69"/>
      <c r="H449" s="70">
        <f>ROUND(G449*F449,2)</f>
        <v>0</v>
      </c>
    </row>
    <row r="450" spans="1:8" s="42" customFormat="1" ht="48" customHeight="1">
      <c r="A450" s="63" t="s">
        <v>98</v>
      </c>
      <c r="B450" s="71" t="s">
        <v>43</v>
      </c>
      <c r="C450" s="65" t="s">
        <v>99</v>
      </c>
      <c r="D450" s="72"/>
      <c r="E450" s="67" t="s">
        <v>42</v>
      </c>
      <c r="F450" s="79">
        <v>2</v>
      </c>
      <c r="G450" s="69"/>
      <c r="H450" s="70">
        <f>ROUND(G450*F450,2)</f>
        <v>0</v>
      </c>
    </row>
    <row r="451" spans="1:8" s="42" customFormat="1" ht="36" customHeight="1">
      <c r="A451" s="63" t="s">
        <v>308</v>
      </c>
      <c r="B451" s="71" t="s">
        <v>56</v>
      </c>
      <c r="C451" s="65" t="s">
        <v>309</v>
      </c>
      <c r="D451" s="72"/>
      <c r="E451" s="67" t="s">
        <v>42</v>
      </c>
      <c r="F451" s="79">
        <v>8</v>
      </c>
      <c r="G451" s="69"/>
      <c r="H451" s="70">
        <f>ROUND(G451*F451,2)</f>
        <v>0</v>
      </c>
    </row>
    <row r="452" spans="1:8" s="42" customFormat="1" ht="36" customHeight="1">
      <c r="A452" s="63" t="s">
        <v>310</v>
      </c>
      <c r="B452" s="64" t="s">
        <v>394</v>
      </c>
      <c r="C452" s="65" t="s">
        <v>311</v>
      </c>
      <c r="D452" s="72" t="s">
        <v>312</v>
      </c>
      <c r="E452" s="67" t="s">
        <v>42</v>
      </c>
      <c r="F452" s="79">
        <v>6</v>
      </c>
      <c r="G452" s="69"/>
      <c r="H452" s="70">
        <f>ROUND(G452*F452,2)</f>
        <v>0</v>
      </c>
    </row>
    <row r="453" spans="1:8" s="42" customFormat="1" ht="36" customHeight="1">
      <c r="A453" s="21"/>
      <c r="B453" s="13"/>
      <c r="C453" s="36" t="s">
        <v>22</v>
      </c>
      <c r="D453" s="11"/>
      <c r="E453" s="10"/>
      <c r="F453" s="9"/>
      <c r="G453" s="21"/>
      <c r="H453" s="24"/>
    </row>
    <row r="454" spans="1:8" s="99" customFormat="1" ht="45" customHeight="1">
      <c r="A454" s="63" t="s">
        <v>61</v>
      </c>
      <c r="B454" s="64" t="s">
        <v>395</v>
      </c>
      <c r="C454" s="65" t="s">
        <v>101</v>
      </c>
      <c r="D454" s="72" t="s">
        <v>175</v>
      </c>
      <c r="E454" s="67" t="s">
        <v>42</v>
      </c>
      <c r="F454" s="79">
        <v>2</v>
      </c>
      <c r="G454" s="69"/>
      <c r="H454" s="70">
        <f>ROUND(G454*F454,2)</f>
        <v>0</v>
      </c>
    </row>
    <row r="455" spans="1:8" s="42" customFormat="1" ht="36" customHeight="1">
      <c r="A455" s="63" t="s">
        <v>62</v>
      </c>
      <c r="B455" s="64" t="s">
        <v>396</v>
      </c>
      <c r="C455" s="65" t="s">
        <v>104</v>
      </c>
      <c r="D455" s="72" t="s">
        <v>175</v>
      </c>
      <c r="E455" s="67"/>
      <c r="F455" s="79"/>
      <c r="G455" s="76"/>
      <c r="H455" s="80"/>
    </row>
    <row r="456" spans="1:8" s="42" customFormat="1" ht="36" customHeight="1">
      <c r="A456" s="63" t="s">
        <v>63</v>
      </c>
      <c r="B456" s="86" t="s">
        <v>36</v>
      </c>
      <c r="C456" s="87" t="s">
        <v>176</v>
      </c>
      <c r="D456" s="88"/>
      <c r="E456" s="89" t="s">
        <v>42</v>
      </c>
      <c r="F456" s="96">
        <v>2</v>
      </c>
      <c r="G456" s="91"/>
      <c r="H456" s="92">
        <f>ROUND(G456*F456,2)</f>
        <v>0</v>
      </c>
    </row>
    <row r="457" spans="1:8" s="42" customFormat="1" ht="36" customHeight="1">
      <c r="A457" s="63"/>
      <c r="B457" s="64"/>
      <c r="C457" s="36" t="s">
        <v>486</v>
      </c>
      <c r="D457" s="72"/>
      <c r="E457" s="67"/>
      <c r="F457" s="9" t="s">
        <v>1</v>
      </c>
      <c r="G457" s="21" t="s">
        <v>1</v>
      </c>
      <c r="H457" s="24"/>
    </row>
    <row r="458" spans="1:8" s="42" customFormat="1" ht="36" customHeight="1">
      <c r="A458" s="63" t="s">
        <v>313</v>
      </c>
      <c r="B458" s="64" t="s">
        <v>397</v>
      </c>
      <c r="C458" s="65" t="s">
        <v>314</v>
      </c>
      <c r="D458" s="72" t="s">
        <v>175</v>
      </c>
      <c r="E458" s="67" t="s">
        <v>42</v>
      </c>
      <c r="F458" s="79">
        <v>8</v>
      </c>
      <c r="G458" s="69"/>
      <c r="H458" s="70">
        <f>ROUND(G458*F458,2)</f>
        <v>0</v>
      </c>
    </row>
    <row r="459" spans="1:8" s="42" customFormat="1" ht="36" customHeight="1">
      <c r="A459" s="21"/>
      <c r="B459" s="17"/>
      <c r="C459" s="36" t="s">
        <v>23</v>
      </c>
      <c r="D459" s="11"/>
      <c r="E459" s="8"/>
      <c r="F459" s="11"/>
      <c r="G459" s="21"/>
      <c r="H459" s="24"/>
    </row>
    <row r="460" spans="1:8" s="42" customFormat="1" ht="36" customHeight="1">
      <c r="A460" s="74" t="s">
        <v>66</v>
      </c>
      <c r="B460" s="64" t="s">
        <v>398</v>
      </c>
      <c r="C460" s="65" t="s">
        <v>67</v>
      </c>
      <c r="D460" s="72" t="s">
        <v>177</v>
      </c>
      <c r="E460" s="67"/>
      <c r="F460" s="68"/>
      <c r="G460" s="76"/>
      <c r="H460" s="70"/>
    </row>
    <row r="461" spans="1:8" s="42" customFormat="1" ht="36" customHeight="1">
      <c r="A461" s="74" t="s">
        <v>178</v>
      </c>
      <c r="B461" s="71" t="s">
        <v>36</v>
      </c>
      <c r="C461" s="65" t="s">
        <v>179</v>
      </c>
      <c r="D461" s="72"/>
      <c r="E461" s="67" t="s">
        <v>35</v>
      </c>
      <c r="F461" s="68">
        <v>40</v>
      </c>
      <c r="G461" s="69"/>
      <c r="H461" s="70">
        <f>ROUND(G461*F461,2)</f>
        <v>0</v>
      </c>
    </row>
    <row r="462" spans="1:8" s="42" customFormat="1" ht="9.75" customHeight="1">
      <c r="A462" s="21"/>
      <c r="B462" s="6"/>
      <c r="C462" s="36"/>
      <c r="D462" s="11"/>
      <c r="E462" s="10"/>
      <c r="F462" s="9"/>
      <c r="G462" s="21"/>
      <c r="H462" s="24"/>
    </row>
    <row r="463" spans="1:8" s="42" customFormat="1" ht="43.5" customHeight="1" thickBot="1">
      <c r="A463" s="22"/>
      <c r="B463" s="40" t="str">
        <f>B415</f>
        <v>J</v>
      </c>
      <c r="C463" s="116" t="str">
        <f>C415</f>
        <v>THIN BITUMINOUS OVERLAY - SUMMERVIEW LANE - RIVERGROVE DRIVE TO RIVERGROVE DRIVE</v>
      </c>
      <c r="D463" s="117"/>
      <c r="E463" s="117"/>
      <c r="F463" s="118"/>
      <c r="G463" s="22" t="s">
        <v>16</v>
      </c>
      <c r="H463" s="22">
        <f>SUM(H415:H462)</f>
        <v>0</v>
      </c>
    </row>
    <row r="464" spans="1:8" s="42" customFormat="1" ht="48" customHeight="1" thickTop="1">
      <c r="A464" s="41"/>
      <c r="B464" s="82" t="s">
        <v>339</v>
      </c>
      <c r="C464" s="113" t="s">
        <v>340</v>
      </c>
      <c r="D464" s="114"/>
      <c r="E464" s="114"/>
      <c r="F464" s="115"/>
      <c r="G464" s="83"/>
      <c r="H464" s="84" t="s">
        <v>1</v>
      </c>
    </row>
    <row r="465" spans="1:8" s="42" customFormat="1" ht="36" customHeight="1">
      <c r="A465" s="21"/>
      <c r="B465" s="17"/>
      <c r="C465" s="35" t="s">
        <v>18</v>
      </c>
      <c r="D465" s="11"/>
      <c r="E465" s="9" t="s">
        <v>1</v>
      </c>
      <c r="F465" s="9" t="s">
        <v>1</v>
      </c>
      <c r="G465" s="21" t="s">
        <v>1</v>
      </c>
      <c r="H465" s="24"/>
    </row>
    <row r="466" spans="1:8" s="42" customFormat="1" ht="36" customHeight="1">
      <c r="A466" s="63" t="s">
        <v>133</v>
      </c>
      <c r="B466" s="64" t="s">
        <v>399</v>
      </c>
      <c r="C466" s="65" t="s">
        <v>134</v>
      </c>
      <c r="D466" s="66" t="s">
        <v>287</v>
      </c>
      <c r="E466" s="67" t="s">
        <v>33</v>
      </c>
      <c r="F466" s="68">
        <v>10</v>
      </c>
      <c r="G466" s="69"/>
      <c r="H466" s="70">
        <f>ROUND(G466*F466,2)</f>
        <v>0</v>
      </c>
    </row>
    <row r="467" spans="1:8" s="42" customFormat="1" ht="48" customHeight="1">
      <c r="A467" s="73" t="s">
        <v>38</v>
      </c>
      <c r="B467" s="64" t="s">
        <v>400</v>
      </c>
      <c r="C467" s="65" t="s">
        <v>39</v>
      </c>
      <c r="D467" s="66" t="s">
        <v>287</v>
      </c>
      <c r="E467" s="67" t="s">
        <v>33</v>
      </c>
      <c r="F467" s="68">
        <v>10</v>
      </c>
      <c r="G467" s="69"/>
      <c r="H467" s="70">
        <f>ROUND(G467*F467,2)</f>
        <v>0</v>
      </c>
    </row>
    <row r="468" spans="1:8" s="42" customFormat="1" ht="36" customHeight="1">
      <c r="A468" s="63" t="s">
        <v>40</v>
      </c>
      <c r="B468" s="64" t="s">
        <v>401</v>
      </c>
      <c r="C468" s="65" t="s">
        <v>41</v>
      </c>
      <c r="D468" s="66" t="s">
        <v>287</v>
      </c>
      <c r="E468" s="67" t="s">
        <v>35</v>
      </c>
      <c r="F468" s="68">
        <v>40</v>
      </c>
      <c r="G468" s="69"/>
      <c r="H468" s="70">
        <f>ROUND(G468*F468,2)</f>
        <v>0</v>
      </c>
    </row>
    <row r="469" spans="1:8" s="42" customFormat="1" ht="36" customHeight="1">
      <c r="A469" s="21"/>
      <c r="B469" s="17"/>
      <c r="C469" s="36" t="s">
        <v>19</v>
      </c>
      <c r="D469" s="11"/>
      <c r="E469" s="8"/>
      <c r="F469" s="11"/>
      <c r="G469" s="21"/>
      <c r="H469" s="24"/>
    </row>
    <row r="470" spans="1:8" s="42" customFormat="1" ht="36" customHeight="1">
      <c r="A470" s="74" t="s">
        <v>74</v>
      </c>
      <c r="B470" s="64" t="s">
        <v>402</v>
      </c>
      <c r="C470" s="65" t="s">
        <v>76</v>
      </c>
      <c r="D470" s="66" t="s">
        <v>287</v>
      </c>
      <c r="E470" s="67"/>
      <c r="F470" s="68"/>
      <c r="G470" s="76"/>
      <c r="H470" s="70"/>
    </row>
    <row r="471" spans="1:8" s="42" customFormat="1" ht="36" customHeight="1">
      <c r="A471" s="74" t="s">
        <v>315</v>
      </c>
      <c r="B471" s="71" t="s">
        <v>36</v>
      </c>
      <c r="C471" s="65" t="s">
        <v>316</v>
      </c>
      <c r="D471" s="72" t="s">
        <v>1</v>
      </c>
      <c r="E471" s="67" t="s">
        <v>35</v>
      </c>
      <c r="F471" s="68">
        <v>125</v>
      </c>
      <c r="G471" s="69"/>
      <c r="H471" s="70">
        <f>ROUND(G471*F471,2)</f>
        <v>0</v>
      </c>
    </row>
    <row r="472" spans="1:8" s="42" customFormat="1" ht="48" customHeight="1">
      <c r="A472" s="74" t="s">
        <v>191</v>
      </c>
      <c r="B472" s="75" t="s">
        <v>403</v>
      </c>
      <c r="C472" s="65" t="s">
        <v>44</v>
      </c>
      <c r="D472" s="72" t="s">
        <v>288</v>
      </c>
      <c r="E472" s="67"/>
      <c r="F472" s="68"/>
      <c r="G472" s="76"/>
      <c r="H472" s="70"/>
    </row>
    <row r="473" spans="1:8" s="42" customFormat="1" ht="36" customHeight="1">
      <c r="A473" s="74" t="s">
        <v>193</v>
      </c>
      <c r="B473" s="71" t="s">
        <v>36</v>
      </c>
      <c r="C473" s="65" t="s">
        <v>194</v>
      </c>
      <c r="D473" s="72" t="s">
        <v>1</v>
      </c>
      <c r="E473" s="67" t="s">
        <v>35</v>
      </c>
      <c r="F473" s="68">
        <v>40</v>
      </c>
      <c r="G473" s="69"/>
      <c r="H473" s="70">
        <f>ROUND(G473*F473,2)</f>
        <v>0</v>
      </c>
    </row>
    <row r="474" spans="1:8" s="42" customFormat="1" ht="36" customHeight="1">
      <c r="A474" s="74" t="s">
        <v>195</v>
      </c>
      <c r="B474" s="71" t="s">
        <v>43</v>
      </c>
      <c r="C474" s="65" t="s">
        <v>196</v>
      </c>
      <c r="D474" s="72" t="s">
        <v>1</v>
      </c>
      <c r="E474" s="67" t="s">
        <v>35</v>
      </c>
      <c r="F474" s="68">
        <v>30</v>
      </c>
      <c r="G474" s="69"/>
      <c r="H474" s="70">
        <f>ROUND(G474*F474,2)</f>
        <v>0</v>
      </c>
    </row>
    <row r="475" spans="1:8" s="42" customFormat="1" ht="36" customHeight="1">
      <c r="A475" s="74" t="s">
        <v>45</v>
      </c>
      <c r="B475" s="64" t="s">
        <v>404</v>
      </c>
      <c r="C475" s="65" t="s">
        <v>46</v>
      </c>
      <c r="D475" s="72" t="s">
        <v>288</v>
      </c>
      <c r="E475" s="67"/>
      <c r="F475" s="68"/>
      <c r="G475" s="76"/>
      <c r="H475" s="70"/>
    </row>
    <row r="476" spans="1:8" s="42" customFormat="1" ht="36" customHeight="1">
      <c r="A476" s="74" t="s">
        <v>47</v>
      </c>
      <c r="B476" s="71" t="s">
        <v>36</v>
      </c>
      <c r="C476" s="65" t="s">
        <v>48</v>
      </c>
      <c r="D476" s="72" t="s">
        <v>1</v>
      </c>
      <c r="E476" s="67" t="s">
        <v>42</v>
      </c>
      <c r="F476" s="68">
        <v>20</v>
      </c>
      <c r="G476" s="69"/>
      <c r="H476" s="70">
        <f>ROUND(G476*F476,2)</f>
        <v>0</v>
      </c>
    </row>
    <row r="477" spans="1:8" s="42" customFormat="1" ht="36" customHeight="1">
      <c r="A477" s="74" t="s">
        <v>49</v>
      </c>
      <c r="B477" s="64" t="s">
        <v>405</v>
      </c>
      <c r="C477" s="65" t="s">
        <v>50</v>
      </c>
      <c r="D477" s="72" t="s">
        <v>288</v>
      </c>
      <c r="E477" s="67"/>
      <c r="F477" s="68"/>
      <c r="G477" s="76"/>
      <c r="H477" s="70"/>
    </row>
    <row r="478" spans="1:8" s="42" customFormat="1" ht="36" customHeight="1">
      <c r="A478" s="74" t="s">
        <v>51</v>
      </c>
      <c r="B478" s="71" t="s">
        <v>36</v>
      </c>
      <c r="C478" s="65" t="s">
        <v>52</v>
      </c>
      <c r="D478" s="72" t="s">
        <v>1</v>
      </c>
      <c r="E478" s="67" t="s">
        <v>42</v>
      </c>
      <c r="F478" s="68">
        <v>45</v>
      </c>
      <c r="G478" s="69"/>
      <c r="H478" s="70">
        <f>ROUND(G478*F478,2)</f>
        <v>0</v>
      </c>
    </row>
    <row r="479" spans="1:8" s="42" customFormat="1" ht="36" customHeight="1">
      <c r="A479" s="74" t="s">
        <v>143</v>
      </c>
      <c r="B479" s="64" t="s">
        <v>406</v>
      </c>
      <c r="C479" s="65" t="s">
        <v>53</v>
      </c>
      <c r="D479" s="72" t="s">
        <v>145</v>
      </c>
      <c r="E479" s="67"/>
      <c r="F479" s="68"/>
      <c r="G479" s="76"/>
      <c r="H479" s="70"/>
    </row>
    <row r="480" spans="1:8" s="42" customFormat="1" ht="36" customHeight="1">
      <c r="A480" s="74" t="s">
        <v>146</v>
      </c>
      <c r="B480" s="71" t="s">
        <v>36</v>
      </c>
      <c r="C480" s="65" t="s">
        <v>147</v>
      </c>
      <c r="D480" s="72" t="s">
        <v>54</v>
      </c>
      <c r="E480" s="67"/>
      <c r="F480" s="68"/>
      <c r="G480" s="76"/>
      <c r="H480" s="70"/>
    </row>
    <row r="481" spans="1:8" s="42" customFormat="1" ht="36" customHeight="1">
      <c r="A481" s="74" t="s">
        <v>148</v>
      </c>
      <c r="B481" s="77" t="s">
        <v>149</v>
      </c>
      <c r="C481" s="65" t="s">
        <v>150</v>
      </c>
      <c r="D481" s="72"/>
      <c r="E481" s="67" t="s">
        <v>35</v>
      </c>
      <c r="F481" s="68">
        <v>20</v>
      </c>
      <c r="G481" s="69"/>
      <c r="H481" s="70">
        <f>ROUND(G481*F481,2)</f>
        <v>0</v>
      </c>
    </row>
    <row r="482" spans="1:8" s="42" customFormat="1" ht="36" customHeight="1">
      <c r="A482" s="74" t="s">
        <v>243</v>
      </c>
      <c r="B482" s="64" t="s">
        <v>407</v>
      </c>
      <c r="C482" s="65" t="s">
        <v>245</v>
      </c>
      <c r="D482" s="72" t="s">
        <v>159</v>
      </c>
      <c r="E482" s="67"/>
      <c r="F482" s="68"/>
      <c r="G482" s="76"/>
      <c r="H482" s="70"/>
    </row>
    <row r="483" spans="1:8" s="42" customFormat="1" ht="36" customHeight="1">
      <c r="A483" s="74" t="s">
        <v>305</v>
      </c>
      <c r="B483" s="71" t="s">
        <v>36</v>
      </c>
      <c r="C483" s="65" t="s">
        <v>350</v>
      </c>
      <c r="D483" s="72" t="s">
        <v>294</v>
      </c>
      <c r="E483" s="67" t="s">
        <v>55</v>
      </c>
      <c r="F483" s="68">
        <v>30</v>
      </c>
      <c r="G483" s="69"/>
      <c r="H483" s="70">
        <f>ROUND(G483*F483,2)</f>
        <v>0</v>
      </c>
    </row>
    <row r="484" spans="1:8" s="42" customFormat="1" ht="36" customHeight="1">
      <c r="A484" s="74" t="s">
        <v>157</v>
      </c>
      <c r="B484" s="64" t="s">
        <v>408</v>
      </c>
      <c r="C484" s="65" t="s">
        <v>57</v>
      </c>
      <c r="D484" s="72" t="s">
        <v>159</v>
      </c>
      <c r="E484" s="67"/>
      <c r="F484" s="68"/>
      <c r="G484" s="76"/>
      <c r="H484" s="70"/>
    </row>
    <row r="485" spans="1:8" s="97" customFormat="1" ht="36" customHeight="1">
      <c r="A485" s="85" t="s">
        <v>295</v>
      </c>
      <c r="B485" s="86" t="s">
        <v>36</v>
      </c>
      <c r="C485" s="87" t="s">
        <v>296</v>
      </c>
      <c r="D485" s="88" t="s">
        <v>167</v>
      </c>
      <c r="E485" s="89" t="s">
        <v>55</v>
      </c>
      <c r="F485" s="90">
        <v>20</v>
      </c>
      <c r="G485" s="91"/>
      <c r="H485" s="92">
        <f>ROUND(G485*F485,2)</f>
        <v>0</v>
      </c>
    </row>
    <row r="486" spans="1:8" s="42" customFormat="1" ht="36" customHeight="1">
      <c r="A486" s="74"/>
      <c r="B486" s="71"/>
      <c r="C486" s="36" t="s">
        <v>485</v>
      </c>
      <c r="D486" s="72"/>
      <c r="E486" s="67"/>
      <c r="F486" s="9" t="s">
        <v>1</v>
      </c>
      <c r="G486" s="21" t="s">
        <v>1</v>
      </c>
      <c r="H486" s="24"/>
    </row>
    <row r="487" spans="1:8" s="42" customFormat="1" ht="48" customHeight="1">
      <c r="A487" s="74" t="s">
        <v>58</v>
      </c>
      <c r="B487" s="64" t="s">
        <v>409</v>
      </c>
      <c r="C487" s="65" t="s">
        <v>59</v>
      </c>
      <c r="D487" s="72" t="s">
        <v>220</v>
      </c>
      <c r="E487" s="67" t="s">
        <v>35</v>
      </c>
      <c r="F487" s="68">
        <v>5</v>
      </c>
      <c r="G487" s="69"/>
      <c r="H487" s="70">
        <f>ROUND(G487*F487,2)</f>
        <v>0</v>
      </c>
    </row>
    <row r="488" spans="1:8" s="42" customFormat="1" ht="36" customHeight="1">
      <c r="A488" s="74" t="s">
        <v>297</v>
      </c>
      <c r="B488" s="64" t="s">
        <v>410</v>
      </c>
      <c r="C488" s="65" t="s">
        <v>298</v>
      </c>
      <c r="D488" s="72" t="s">
        <v>299</v>
      </c>
      <c r="E488" s="78"/>
      <c r="F488" s="68"/>
      <c r="G488" s="76"/>
      <c r="H488" s="70"/>
    </row>
    <row r="489" spans="1:8" s="42" customFormat="1" ht="36" customHeight="1">
      <c r="A489" s="74" t="s">
        <v>300</v>
      </c>
      <c r="B489" s="71" t="s">
        <v>36</v>
      </c>
      <c r="C489" s="65" t="s">
        <v>60</v>
      </c>
      <c r="D489" s="72"/>
      <c r="E489" s="67"/>
      <c r="F489" s="68"/>
      <c r="G489" s="76"/>
      <c r="H489" s="70"/>
    </row>
    <row r="490" spans="1:8" s="42" customFormat="1" ht="36" customHeight="1">
      <c r="A490" s="74" t="s">
        <v>301</v>
      </c>
      <c r="B490" s="77" t="s">
        <v>149</v>
      </c>
      <c r="C490" s="65" t="s">
        <v>171</v>
      </c>
      <c r="D490" s="72"/>
      <c r="E490" s="67" t="s">
        <v>37</v>
      </c>
      <c r="F490" s="68">
        <v>575</v>
      </c>
      <c r="G490" s="69"/>
      <c r="H490" s="70">
        <f>ROUND(G490*F490,2)</f>
        <v>0</v>
      </c>
    </row>
    <row r="491" spans="1:8" s="42" customFormat="1" ht="36" customHeight="1">
      <c r="A491" s="74" t="s">
        <v>302</v>
      </c>
      <c r="B491" s="71" t="s">
        <v>43</v>
      </c>
      <c r="C491" s="65" t="s">
        <v>83</v>
      </c>
      <c r="D491" s="72"/>
      <c r="E491" s="67"/>
      <c r="F491" s="68"/>
      <c r="G491" s="76"/>
      <c r="H491" s="70"/>
    </row>
    <row r="492" spans="1:8" s="42" customFormat="1" ht="36" customHeight="1">
      <c r="A492" s="74" t="s">
        <v>303</v>
      </c>
      <c r="B492" s="77" t="s">
        <v>149</v>
      </c>
      <c r="C492" s="65" t="s">
        <v>171</v>
      </c>
      <c r="D492" s="72"/>
      <c r="E492" s="67" t="s">
        <v>37</v>
      </c>
      <c r="F492" s="68">
        <v>40</v>
      </c>
      <c r="G492" s="69"/>
      <c r="H492" s="70">
        <f>ROUND(G492*F492,2)</f>
        <v>0</v>
      </c>
    </row>
    <row r="493" spans="1:8" s="42" customFormat="1" ht="48" customHeight="1">
      <c r="A493" s="21"/>
      <c r="B493" s="13"/>
      <c r="C493" s="36" t="s">
        <v>21</v>
      </c>
      <c r="D493" s="11"/>
      <c r="E493" s="10"/>
      <c r="F493" s="9"/>
      <c r="G493" s="21"/>
      <c r="H493" s="24"/>
    </row>
    <row r="494" spans="1:8" s="42" customFormat="1" ht="48" customHeight="1">
      <c r="A494" s="63" t="s">
        <v>94</v>
      </c>
      <c r="B494" s="64" t="s">
        <v>411</v>
      </c>
      <c r="C494" s="81" t="s">
        <v>174</v>
      </c>
      <c r="D494" s="72" t="s">
        <v>173</v>
      </c>
      <c r="E494" s="67"/>
      <c r="F494" s="79"/>
      <c r="G494" s="76"/>
      <c r="H494" s="80"/>
    </row>
    <row r="495" spans="1:8" s="42" customFormat="1" ht="48" customHeight="1">
      <c r="A495" s="63" t="s">
        <v>96</v>
      </c>
      <c r="B495" s="71" t="s">
        <v>36</v>
      </c>
      <c r="C495" s="65" t="s">
        <v>97</v>
      </c>
      <c r="D495" s="72"/>
      <c r="E495" s="67" t="s">
        <v>42</v>
      </c>
      <c r="F495" s="79">
        <v>2</v>
      </c>
      <c r="G495" s="69"/>
      <c r="H495" s="70">
        <f>ROUND(G495*F495,2)</f>
        <v>0</v>
      </c>
    </row>
    <row r="496" spans="1:8" s="42" customFormat="1" ht="48" customHeight="1">
      <c r="A496" s="63" t="s">
        <v>98</v>
      </c>
      <c r="B496" s="71" t="s">
        <v>43</v>
      </c>
      <c r="C496" s="65" t="s">
        <v>99</v>
      </c>
      <c r="D496" s="72"/>
      <c r="E496" s="67" t="s">
        <v>42</v>
      </c>
      <c r="F496" s="79">
        <v>2</v>
      </c>
      <c r="G496" s="69"/>
      <c r="H496" s="70">
        <f>ROUND(G496*F496,2)</f>
        <v>0</v>
      </c>
    </row>
    <row r="497" spans="1:8" s="42" customFormat="1" ht="36" customHeight="1">
      <c r="A497" s="63" t="s">
        <v>308</v>
      </c>
      <c r="B497" s="71" t="s">
        <v>56</v>
      </c>
      <c r="C497" s="65" t="s">
        <v>309</v>
      </c>
      <c r="D497" s="72"/>
      <c r="E497" s="67" t="s">
        <v>42</v>
      </c>
      <c r="F497" s="79">
        <v>11</v>
      </c>
      <c r="G497" s="69"/>
      <c r="H497" s="70">
        <f>ROUND(G497*F497,2)</f>
        <v>0</v>
      </c>
    </row>
    <row r="498" spans="1:8" s="42" customFormat="1" ht="36" customHeight="1">
      <c r="A498" s="63" t="s">
        <v>310</v>
      </c>
      <c r="B498" s="64" t="s">
        <v>412</v>
      </c>
      <c r="C498" s="65" t="s">
        <v>311</v>
      </c>
      <c r="D498" s="72" t="s">
        <v>312</v>
      </c>
      <c r="E498" s="67" t="s">
        <v>42</v>
      </c>
      <c r="F498" s="79">
        <v>10</v>
      </c>
      <c r="G498" s="69"/>
      <c r="H498" s="70">
        <f>ROUND(G498*F498,2)</f>
        <v>0</v>
      </c>
    </row>
    <row r="499" spans="1:8" s="42" customFormat="1" ht="36" customHeight="1">
      <c r="A499" s="21"/>
      <c r="B499" s="13"/>
      <c r="C499" s="36" t="s">
        <v>22</v>
      </c>
      <c r="D499" s="11"/>
      <c r="E499" s="10"/>
      <c r="F499" s="9"/>
      <c r="G499" s="21"/>
      <c r="H499" s="24"/>
    </row>
    <row r="500" spans="1:8" s="42" customFormat="1" ht="48" customHeight="1">
      <c r="A500" s="63" t="s">
        <v>61</v>
      </c>
      <c r="B500" s="64" t="s">
        <v>413</v>
      </c>
      <c r="C500" s="65" t="s">
        <v>101</v>
      </c>
      <c r="D500" s="72" t="s">
        <v>175</v>
      </c>
      <c r="E500" s="67" t="s">
        <v>42</v>
      </c>
      <c r="F500" s="79">
        <v>7</v>
      </c>
      <c r="G500" s="69"/>
      <c r="H500" s="70">
        <f>ROUND(G500*F500,2)</f>
        <v>0</v>
      </c>
    </row>
    <row r="501" spans="1:8" s="42" customFormat="1" ht="36" customHeight="1">
      <c r="A501" s="63" t="s">
        <v>62</v>
      </c>
      <c r="B501" s="64" t="s">
        <v>414</v>
      </c>
      <c r="C501" s="65" t="s">
        <v>104</v>
      </c>
      <c r="D501" s="72" t="s">
        <v>175</v>
      </c>
      <c r="E501" s="67"/>
      <c r="F501" s="79"/>
      <c r="G501" s="76"/>
      <c r="H501" s="80"/>
    </row>
    <row r="502" spans="1:8" s="42" customFormat="1" ht="36" customHeight="1">
      <c r="A502" s="63" t="s">
        <v>63</v>
      </c>
      <c r="B502" s="71" t="s">
        <v>36</v>
      </c>
      <c r="C502" s="65" t="s">
        <v>176</v>
      </c>
      <c r="D502" s="72"/>
      <c r="E502" s="67" t="s">
        <v>42</v>
      </c>
      <c r="F502" s="79">
        <v>1</v>
      </c>
      <c r="G502" s="69"/>
      <c r="H502" s="70">
        <f>ROUND(G502*F502,2)</f>
        <v>0</v>
      </c>
    </row>
    <row r="503" spans="1:8" s="99" customFormat="1" ht="36" customHeight="1">
      <c r="A503" s="63" t="s">
        <v>320</v>
      </c>
      <c r="B503" s="71" t="s">
        <v>43</v>
      </c>
      <c r="C503" s="65" t="s">
        <v>321</v>
      </c>
      <c r="D503" s="72"/>
      <c r="E503" s="67" t="s">
        <v>42</v>
      </c>
      <c r="F503" s="79">
        <v>1</v>
      </c>
      <c r="G503" s="69"/>
      <c r="H503" s="70">
        <f>ROUND(G503*F503,2)</f>
        <v>0</v>
      </c>
    </row>
    <row r="504" spans="1:8" s="42" customFormat="1" ht="36" customHeight="1">
      <c r="A504" s="63" t="s">
        <v>64</v>
      </c>
      <c r="B504" s="71" t="s">
        <v>56</v>
      </c>
      <c r="C504" s="65" t="s">
        <v>253</v>
      </c>
      <c r="D504" s="72"/>
      <c r="E504" s="67" t="s">
        <v>42</v>
      </c>
      <c r="F504" s="79">
        <v>1</v>
      </c>
      <c r="G504" s="69"/>
      <c r="H504" s="70">
        <f>ROUND(G504*F504,2)</f>
        <v>0</v>
      </c>
    </row>
    <row r="505" spans="1:8" s="42" customFormat="1" ht="36" customHeight="1">
      <c r="A505" s="63" t="s">
        <v>313</v>
      </c>
      <c r="B505" s="95" t="s">
        <v>415</v>
      </c>
      <c r="C505" s="87" t="s">
        <v>314</v>
      </c>
      <c r="D505" s="88" t="s">
        <v>175</v>
      </c>
      <c r="E505" s="89" t="s">
        <v>42</v>
      </c>
      <c r="F505" s="96">
        <v>11</v>
      </c>
      <c r="G505" s="91"/>
      <c r="H505" s="92">
        <f>ROUND(G505*F505,2)</f>
        <v>0</v>
      </c>
    </row>
    <row r="506" spans="1:8" s="42" customFormat="1" ht="36" customHeight="1">
      <c r="A506" s="21"/>
      <c r="B506" s="17"/>
      <c r="C506" s="36" t="s">
        <v>23</v>
      </c>
      <c r="D506" s="11"/>
      <c r="E506" s="8"/>
      <c r="F506" s="11"/>
      <c r="G506" s="21"/>
      <c r="H506" s="24"/>
    </row>
    <row r="507" spans="1:8" s="42" customFormat="1" ht="36" customHeight="1">
      <c r="A507" s="74" t="s">
        <v>66</v>
      </c>
      <c r="B507" s="64" t="s">
        <v>416</v>
      </c>
      <c r="C507" s="65" t="s">
        <v>67</v>
      </c>
      <c r="D507" s="72" t="s">
        <v>177</v>
      </c>
      <c r="E507" s="67"/>
      <c r="F507" s="68"/>
      <c r="G507" s="76"/>
      <c r="H507" s="70"/>
    </row>
    <row r="508" spans="1:8" s="42" customFormat="1" ht="36" customHeight="1">
      <c r="A508" s="74" t="s">
        <v>178</v>
      </c>
      <c r="B508" s="71" t="s">
        <v>36</v>
      </c>
      <c r="C508" s="65" t="s">
        <v>179</v>
      </c>
      <c r="D508" s="72"/>
      <c r="E508" s="67" t="s">
        <v>35</v>
      </c>
      <c r="F508" s="68">
        <v>40</v>
      </c>
      <c r="G508" s="69"/>
      <c r="H508" s="70">
        <f>ROUND(G508*F508,2)</f>
        <v>0</v>
      </c>
    </row>
    <row r="509" spans="1:8" s="42" customFormat="1" ht="9" customHeight="1">
      <c r="A509" s="21"/>
      <c r="B509" s="6"/>
      <c r="C509" s="36"/>
      <c r="D509" s="11"/>
      <c r="E509" s="10"/>
      <c r="F509" s="9"/>
      <c r="G509" s="21"/>
      <c r="H509" s="24"/>
    </row>
    <row r="510" spans="1:8" s="42" customFormat="1" ht="48" customHeight="1" thickBot="1">
      <c r="A510" s="22"/>
      <c r="B510" s="40" t="str">
        <f>B464</f>
        <v>K</v>
      </c>
      <c r="C510" s="116" t="str">
        <f>C464</f>
        <v>THIN BITUMINOUS OVERLAY - BELTON STREET - GARTON AVENUE TO INKSTER GARDEN DRIVE</v>
      </c>
      <c r="D510" s="117"/>
      <c r="E510" s="117"/>
      <c r="F510" s="118"/>
      <c r="G510" s="22" t="s">
        <v>16</v>
      </c>
      <c r="H510" s="22">
        <f>SUM(H464:H509)</f>
        <v>0</v>
      </c>
    </row>
    <row r="511" spans="1:8" s="42" customFormat="1" ht="48" customHeight="1" thickTop="1">
      <c r="A511" s="41"/>
      <c r="B511" s="82" t="s">
        <v>341</v>
      </c>
      <c r="C511" s="113" t="s">
        <v>342</v>
      </c>
      <c r="D511" s="114"/>
      <c r="E511" s="114"/>
      <c r="F511" s="115"/>
      <c r="G511" s="83"/>
      <c r="H511" s="84" t="s">
        <v>1</v>
      </c>
    </row>
    <row r="512" spans="1:8" s="42" customFormat="1" ht="36" customHeight="1">
      <c r="A512" s="21"/>
      <c r="B512" s="17"/>
      <c r="C512" s="35" t="s">
        <v>18</v>
      </c>
      <c r="D512" s="11"/>
      <c r="E512" s="9" t="s">
        <v>1</v>
      </c>
      <c r="F512" s="9" t="s">
        <v>1</v>
      </c>
      <c r="G512" s="21" t="s">
        <v>1</v>
      </c>
      <c r="H512" s="24"/>
    </row>
    <row r="513" spans="1:8" s="42" customFormat="1" ht="36" customHeight="1">
      <c r="A513" s="63" t="s">
        <v>133</v>
      </c>
      <c r="B513" s="64" t="s">
        <v>417</v>
      </c>
      <c r="C513" s="65" t="s">
        <v>134</v>
      </c>
      <c r="D513" s="66" t="s">
        <v>287</v>
      </c>
      <c r="E513" s="67" t="s">
        <v>33</v>
      </c>
      <c r="F513" s="68">
        <v>20</v>
      </c>
      <c r="G513" s="69"/>
      <c r="H513" s="70">
        <f>ROUND(G513*F513,2)</f>
        <v>0</v>
      </c>
    </row>
    <row r="514" spans="1:8" s="42" customFormat="1" ht="48" customHeight="1">
      <c r="A514" s="73" t="s">
        <v>38</v>
      </c>
      <c r="B514" s="64" t="s">
        <v>418</v>
      </c>
      <c r="C514" s="65" t="s">
        <v>39</v>
      </c>
      <c r="D514" s="66" t="s">
        <v>287</v>
      </c>
      <c r="E514" s="67" t="s">
        <v>33</v>
      </c>
      <c r="F514" s="68">
        <v>20</v>
      </c>
      <c r="G514" s="69"/>
      <c r="H514" s="70">
        <f>ROUND(G514*F514,2)</f>
        <v>0</v>
      </c>
    </row>
    <row r="515" spans="1:8" s="42" customFormat="1" ht="36" customHeight="1">
      <c r="A515" s="63" t="s">
        <v>40</v>
      </c>
      <c r="B515" s="64" t="s">
        <v>419</v>
      </c>
      <c r="C515" s="65" t="s">
        <v>41</v>
      </c>
      <c r="D515" s="66" t="s">
        <v>287</v>
      </c>
      <c r="E515" s="67" t="s">
        <v>35</v>
      </c>
      <c r="F515" s="68">
        <v>50</v>
      </c>
      <c r="G515" s="69"/>
      <c r="H515" s="70">
        <f>ROUND(G515*F515,2)</f>
        <v>0</v>
      </c>
    </row>
    <row r="516" spans="1:8" s="42" customFormat="1" ht="36" customHeight="1">
      <c r="A516" s="21"/>
      <c r="B516" s="17"/>
      <c r="C516" s="36" t="s">
        <v>19</v>
      </c>
      <c r="D516" s="11"/>
      <c r="E516" s="8"/>
      <c r="F516" s="11"/>
      <c r="G516" s="21"/>
      <c r="H516" s="24"/>
    </row>
    <row r="517" spans="1:8" s="42" customFormat="1" ht="36" customHeight="1">
      <c r="A517" s="74" t="s">
        <v>74</v>
      </c>
      <c r="B517" s="64" t="s">
        <v>420</v>
      </c>
      <c r="C517" s="65" t="s">
        <v>76</v>
      </c>
      <c r="D517" s="66" t="s">
        <v>287</v>
      </c>
      <c r="E517" s="67"/>
      <c r="F517" s="68"/>
      <c r="G517" s="76"/>
      <c r="H517" s="70"/>
    </row>
    <row r="518" spans="1:8" s="42" customFormat="1" ht="36" customHeight="1">
      <c r="A518" s="74" t="s">
        <v>315</v>
      </c>
      <c r="B518" s="71" t="s">
        <v>36</v>
      </c>
      <c r="C518" s="65" t="s">
        <v>316</v>
      </c>
      <c r="D518" s="72" t="s">
        <v>1</v>
      </c>
      <c r="E518" s="67" t="s">
        <v>35</v>
      </c>
      <c r="F518" s="68">
        <v>160</v>
      </c>
      <c r="G518" s="69"/>
      <c r="H518" s="70">
        <f>ROUND(G518*F518,2)</f>
        <v>0</v>
      </c>
    </row>
    <row r="519" spans="1:8" s="42" customFormat="1" ht="48" customHeight="1">
      <c r="A519" s="74" t="s">
        <v>191</v>
      </c>
      <c r="B519" s="75" t="s">
        <v>421</v>
      </c>
      <c r="C519" s="65" t="s">
        <v>44</v>
      </c>
      <c r="D519" s="72" t="s">
        <v>288</v>
      </c>
      <c r="E519" s="67"/>
      <c r="F519" s="68"/>
      <c r="G519" s="76"/>
      <c r="H519" s="70"/>
    </row>
    <row r="520" spans="1:8" s="42" customFormat="1" ht="36" customHeight="1">
      <c r="A520" s="74" t="s">
        <v>193</v>
      </c>
      <c r="B520" s="71" t="s">
        <v>36</v>
      </c>
      <c r="C520" s="65" t="s">
        <v>194</v>
      </c>
      <c r="D520" s="72" t="s">
        <v>1</v>
      </c>
      <c r="E520" s="67" t="s">
        <v>35</v>
      </c>
      <c r="F520" s="68">
        <v>15</v>
      </c>
      <c r="G520" s="69"/>
      <c r="H520" s="70">
        <f>ROUND(G520*F520,2)</f>
        <v>0</v>
      </c>
    </row>
    <row r="521" spans="1:8" s="42" customFormat="1" ht="36" customHeight="1">
      <c r="A521" s="74" t="s">
        <v>195</v>
      </c>
      <c r="B521" s="71" t="s">
        <v>43</v>
      </c>
      <c r="C521" s="65" t="s">
        <v>196</v>
      </c>
      <c r="D521" s="72" t="s">
        <v>1</v>
      </c>
      <c r="E521" s="67" t="s">
        <v>35</v>
      </c>
      <c r="F521" s="68">
        <v>50</v>
      </c>
      <c r="G521" s="69"/>
      <c r="H521" s="70">
        <f>ROUND(G521*F521,2)</f>
        <v>0</v>
      </c>
    </row>
    <row r="522" spans="1:8" s="42" customFormat="1" ht="36" customHeight="1">
      <c r="A522" s="74" t="s">
        <v>199</v>
      </c>
      <c r="B522" s="71" t="s">
        <v>56</v>
      </c>
      <c r="C522" s="65" t="s">
        <v>200</v>
      </c>
      <c r="D522" s="72" t="s">
        <v>1</v>
      </c>
      <c r="E522" s="67" t="s">
        <v>35</v>
      </c>
      <c r="F522" s="68">
        <v>75</v>
      </c>
      <c r="G522" s="69"/>
      <c r="H522" s="70">
        <f>ROUND(G522*F522,2)</f>
        <v>0</v>
      </c>
    </row>
    <row r="523" spans="1:8" s="42" customFormat="1" ht="36" customHeight="1">
      <c r="A523" s="74" t="s">
        <v>45</v>
      </c>
      <c r="B523" s="64" t="s">
        <v>422</v>
      </c>
      <c r="C523" s="65" t="s">
        <v>46</v>
      </c>
      <c r="D523" s="72" t="s">
        <v>288</v>
      </c>
      <c r="E523" s="67"/>
      <c r="F523" s="68"/>
      <c r="G523" s="76"/>
      <c r="H523" s="70"/>
    </row>
    <row r="524" spans="1:8" s="42" customFormat="1" ht="36" customHeight="1">
      <c r="A524" s="74" t="s">
        <v>47</v>
      </c>
      <c r="B524" s="71" t="s">
        <v>36</v>
      </c>
      <c r="C524" s="65" t="s">
        <v>48</v>
      </c>
      <c r="D524" s="72" t="s">
        <v>1</v>
      </c>
      <c r="E524" s="67" t="s">
        <v>42</v>
      </c>
      <c r="F524" s="68">
        <v>90</v>
      </c>
      <c r="G524" s="69"/>
      <c r="H524" s="70">
        <f>ROUND(G524*F524,2)</f>
        <v>0</v>
      </c>
    </row>
    <row r="525" spans="1:8" s="42" customFormat="1" ht="36" customHeight="1">
      <c r="A525" s="74" t="s">
        <v>49</v>
      </c>
      <c r="B525" s="64" t="s">
        <v>423</v>
      </c>
      <c r="C525" s="65" t="s">
        <v>50</v>
      </c>
      <c r="D525" s="72" t="s">
        <v>288</v>
      </c>
      <c r="E525" s="67"/>
      <c r="F525" s="68"/>
      <c r="G525" s="76"/>
      <c r="H525" s="70"/>
    </row>
    <row r="526" spans="1:8" s="42" customFormat="1" ht="36" customHeight="1">
      <c r="A526" s="74" t="s">
        <v>51</v>
      </c>
      <c r="B526" s="71" t="s">
        <v>36</v>
      </c>
      <c r="C526" s="65" t="s">
        <v>52</v>
      </c>
      <c r="D526" s="72" t="s">
        <v>1</v>
      </c>
      <c r="E526" s="67" t="s">
        <v>42</v>
      </c>
      <c r="F526" s="68">
        <v>90</v>
      </c>
      <c r="G526" s="69"/>
      <c r="H526" s="70">
        <f>ROUND(G526*F526,2)</f>
        <v>0</v>
      </c>
    </row>
    <row r="527" spans="1:8" s="42" customFormat="1" ht="36" customHeight="1">
      <c r="A527" s="74" t="s">
        <v>143</v>
      </c>
      <c r="B527" s="64" t="s">
        <v>424</v>
      </c>
      <c r="C527" s="65" t="s">
        <v>53</v>
      </c>
      <c r="D527" s="72" t="s">
        <v>145</v>
      </c>
      <c r="E527" s="67"/>
      <c r="F527" s="68"/>
      <c r="G527" s="76"/>
      <c r="H527" s="70"/>
    </row>
    <row r="528" spans="1:8" s="42" customFormat="1" ht="36" customHeight="1">
      <c r="A528" s="74" t="s">
        <v>146</v>
      </c>
      <c r="B528" s="71" t="s">
        <v>36</v>
      </c>
      <c r="C528" s="65" t="s">
        <v>147</v>
      </c>
      <c r="D528" s="72" t="s">
        <v>54</v>
      </c>
      <c r="E528" s="67"/>
      <c r="F528" s="68"/>
      <c r="G528" s="76"/>
      <c r="H528" s="70"/>
    </row>
    <row r="529" spans="1:8" s="42" customFormat="1" ht="36" customHeight="1">
      <c r="A529" s="74" t="s">
        <v>148</v>
      </c>
      <c r="B529" s="77" t="s">
        <v>149</v>
      </c>
      <c r="C529" s="65" t="s">
        <v>150</v>
      </c>
      <c r="D529" s="72"/>
      <c r="E529" s="67" t="s">
        <v>35</v>
      </c>
      <c r="F529" s="68">
        <v>20</v>
      </c>
      <c r="G529" s="69"/>
      <c r="H529" s="70">
        <f>ROUND(G529*F529,2)</f>
        <v>0</v>
      </c>
    </row>
    <row r="530" spans="1:8" s="42" customFormat="1" ht="36" customHeight="1">
      <c r="A530" s="74" t="s">
        <v>243</v>
      </c>
      <c r="B530" s="64" t="s">
        <v>425</v>
      </c>
      <c r="C530" s="65" t="s">
        <v>245</v>
      </c>
      <c r="D530" s="72" t="s">
        <v>159</v>
      </c>
      <c r="E530" s="67"/>
      <c r="F530" s="68"/>
      <c r="G530" s="76"/>
      <c r="H530" s="70"/>
    </row>
    <row r="531" spans="1:8" s="97" customFormat="1" ht="36" customHeight="1">
      <c r="A531" s="85" t="s">
        <v>305</v>
      </c>
      <c r="B531" s="86" t="s">
        <v>36</v>
      </c>
      <c r="C531" s="87" t="s">
        <v>350</v>
      </c>
      <c r="D531" s="88" t="s">
        <v>294</v>
      </c>
      <c r="E531" s="89" t="s">
        <v>55</v>
      </c>
      <c r="F531" s="90">
        <v>30</v>
      </c>
      <c r="G531" s="91"/>
      <c r="H531" s="92">
        <f>ROUND(G531*F531,2)</f>
        <v>0</v>
      </c>
    </row>
    <row r="532" spans="1:8" s="42" customFormat="1" ht="36" customHeight="1">
      <c r="A532" s="74"/>
      <c r="B532" s="71"/>
      <c r="C532" s="36" t="s">
        <v>19</v>
      </c>
      <c r="D532" s="72"/>
      <c r="E532" s="67"/>
      <c r="F532" s="9" t="s">
        <v>1</v>
      </c>
      <c r="G532" s="21" t="s">
        <v>1</v>
      </c>
      <c r="H532" s="24"/>
    </row>
    <row r="533" spans="1:8" s="42" customFormat="1" ht="36" customHeight="1">
      <c r="A533" s="74" t="s">
        <v>157</v>
      </c>
      <c r="B533" s="64" t="s">
        <v>426</v>
      </c>
      <c r="C533" s="65" t="s">
        <v>57</v>
      </c>
      <c r="D533" s="72" t="s">
        <v>159</v>
      </c>
      <c r="E533" s="67"/>
      <c r="F533" s="68"/>
      <c r="G533" s="76"/>
      <c r="H533" s="70"/>
    </row>
    <row r="534" spans="1:8" s="42" customFormat="1" ht="36" customHeight="1">
      <c r="A534" s="74" t="s">
        <v>295</v>
      </c>
      <c r="B534" s="71" t="s">
        <v>36</v>
      </c>
      <c r="C534" s="65" t="s">
        <v>296</v>
      </c>
      <c r="D534" s="72" t="s">
        <v>167</v>
      </c>
      <c r="E534" s="67" t="s">
        <v>55</v>
      </c>
      <c r="F534" s="68">
        <v>15</v>
      </c>
      <c r="G534" s="69"/>
      <c r="H534" s="70">
        <f>ROUND(G534*F534,2)</f>
        <v>0</v>
      </c>
    </row>
    <row r="535" spans="1:8" s="42" customFormat="1" ht="36" customHeight="1">
      <c r="A535" s="74" t="s">
        <v>297</v>
      </c>
      <c r="B535" s="64" t="s">
        <v>427</v>
      </c>
      <c r="C535" s="65" t="s">
        <v>298</v>
      </c>
      <c r="D535" s="72" t="s">
        <v>299</v>
      </c>
      <c r="E535" s="78"/>
      <c r="F535" s="68"/>
      <c r="G535" s="76"/>
      <c r="H535" s="70"/>
    </row>
    <row r="536" spans="1:8" s="42" customFormat="1" ht="36" customHeight="1">
      <c r="A536" s="74" t="s">
        <v>300</v>
      </c>
      <c r="B536" s="71" t="s">
        <v>36</v>
      </c>
      <c r="C536" s="65" t="s">
        <v>60</v>
      </c>
      <c r="D536" s="72"/>
      <c r="E536" s="67"/>
      <c r="F536" s="68"/>
      <c r="G536" s="76"/>
      <c r="H536" s="70"/>
    </row>
    <row r="537" spans="1:8" s="42" customFormat="1" ht="36" customHeight="1">
      <c r="A537" s="74" t="s">
        <v>301</v>
      </c>
      <c r="B537" s="77" t="s">
        <v>149</v>
      </c>
      <c r="C537" s="65" t="s">
        <v>171</v>
      </c>
      <c r="D537" s="72"/>
      <c r="E537" s="67" t="s">
        <v>37</v>
      </c>
      <c r="F537" s="68">
        <v>350</v>
      </c>
      <c r="G537" s="69"/>
      <c r="H537" s="70">
        <f>ROUND(G537*F537,2)</f>
        <v>0</v>
      </c>
    </row>
    <row r="538" spans="1:8" s="42" customFormat="1" ht="36" customHeight="1">
      <c r="A538" s="74" t="s">
        <v>302</v>
      </c>
      <c r="B538" s="71" t="s">
        <v>43</v>
      </c>
      <c r="C538" s="65" t="s">
        <v>83</v>
      </c>
      <c r="D538" s="72"/>
      <c r="E538" s="67"/>
      <c r="F538" s="68"/>
      <c r="G538" s="76"/>
      <c r="H538" s="70"/>
    </row>
    <row r="539" spans="1:8" s="42" customFormat="1" ht="36" customHeight="1">
      <c r="A539" s="74" t="s">
        <v>303</v>
      </c>
      <c r="B539" s="77" t="s">
        <v>149</v>
      </c>
      <c r="C539" s="65" t="s">
        <v>171</v>
      </c>
      <c r="D539" s="72"/>
      <c r="E539" s="67" t="s">
        <v>37</v>
      </c>
      <c r="F539" s="68">
        <v>200</v>
      </c>
      <c r="G539" s="69"/>
      <c r="H539" s="70">
        <f>ROUND(G539*F539,2)</f>
        <v>0</v>
      </c>
    </row>
    <row r="540" spans="1:8" s="42" customFormat="1" ht="48" customHeight="1">
      <c r="A540" s="21"/>
      <c r="B540" s="13"/>
      <c r="C540" s="36" t="s">
        <v>21</v>
      </c>
      <c r="D540" s="11"/>
      <c r="E540" s="10"/>
      <c r="F540" s="9"/>
      <c r="G540" s="21"/>
      <c r="H540" s="24"/>
    </row>
    <row r="541" spans="1:8" s="42" customFormat="1" ht="48" customHeight="1">
      <c r="A541" s="63" t="s">
        <v>94</v>
      </c>
      <c r="B541" s="64" t="s">
        <v>428</v>
      </c>
      <c r="C541" s="81" t="s">
        <v>174</v>
      </c>
      <c r="D541" s="72" t="s">
        <v>173</v>
      </c>
      <c r="E541" s="67"/>
      <c r="F541" s="79"/>
      <c r="G541" s="76"/>
      <c r="H541" s="80"/>
    </row>
    <row r="542" spans="1:8" s="42" customFormat="1" ht="48" customHeight="1">
      <c r="A542" s="63" t="s">
        <v>96</v>
      </c>
      <c r="B542" s="71" t="s">
        <v>36</v>
      </c>
      <c r="C542" s="65" t="s">
        <v>97</v>
      </c>
      <c r="D542" s="72"/>
      <c r="E542" s="67" t="s">
        <v>42</v>
      </c>
      <c r="F542" s="79">
        <v>2</v>
      </c>
      <c r="G542" s="69"/>
      <c r="H542" s="70">
        <f>ROUND(G542*F542,2)</f>
        <v>0</v>
      </c>
    </row>
    <row r="543" spans="1:8" s="42" customFormat="1" ht="48" customHeight="1">
      <c r="A543" s="63" t="s">
        <v>98</v>
      </c>
      <c r="B543" s="71" t="s">
        <v>43</v>
      </c>
      <c r="C543" s="65" t="s">
        <v>99</v>
      </c>
      <c r="D543" s="72"/>
      <c r="E543" s="67" t="s">
        <v>42</v>
      </c>
      <c r="F543" s="79">
        <v>2</v>
      </c>
      <c r="G543" s="69"/>
      <c r="H543" s="70">
        <f>ROUND(G543*F543,2)</f>
        <v>0</v>
      </c>
    </row>
    <row r="544" spans="1:8" s="42" customFormat="1" ht="36" customHeight="1">
      <c r="A544" s="63" t="s">
        <v>308</v>
      </c>
      <c r="B544" s="71" t="s">
        <v>56</v>
      </c>
      <c r="C544" s="65" t="s">
        <v>309</v>
      </c>
      <c r="D544" s="72"/>
      <c r="E544" s="67" t="s">
        <v>42</v>
      </c>
      <c r="F544" s="79">
        <v>6</v>
      </c>
      <c r="G544" s="69"/>
      <c r="H544" s="70">
        <f>ROUND(G544*F544,2)</f>
        <v>0</v>
      </c>
    </row>
    <row r="545" spans="1:8" s="42" customFormat="1" ht="36" customHeight="1">
      <c r="A545" s="63" t="s">
        <v>310</v>
      </c>
      <c r="B545" s="64" t="s">
        <v>429</v>
      </c>
      <c r="C545" s="65" t="s">
        <v>311</v>
      </c>
      <c r="D545" s="72" t="s">
        <v>312</v>
      </c>
      <c r="E545" s="67" t="s">
        <v>42</v>
      </c>
      <c r="F545" s="79">
        <v>6</v>
      </c>
      <c r="G545" s="69"/>
      <c r="H545" s="70">
        <f>ROUND(G545*F545,2)</f>
        <v>0</v>
      </c>
    </row>
    <row r="546" spans="1:8" s="42" customFormat="1" ht="36" customHeight="1">
      <c r="A546" s="21"/>
      <c r="B546" s="13"/>
      <c r="C546" s="36" t="s">
        <v>22</v>
      </c>
      <c r="D546" s="11"/>
      <c r="E546" s="10"/>
      <c r="F546" s="9"/>
      <c r="G546" s="21"/>
      <c r="H546" s="24"/>
    </row>
    <row r="547" spans="1:8" s="42" customFormat="1" ht="48" customHeight="1">
      <c r="A547" s="63" t="s">
        <v>61</v>
      </c>
      <c r="B547" s="64" t="s">
        <v>430</v>
      </c>
      <c r="C547" s="65" t="s">
        <v>101</v>
      </c>
      <c r="D547" s="72" t="s">
        <v>175</v>
      </c>
      <c r="E547" s="67" t="s">
        <v>42</v>
      </c>
      <c r="F547" s="79">
        <v>2</v>
      </c>
      <c r="G547" s="69"/>
      <c r="H547" s="70">
        <f>ROUND(G547*F547,2)</f>
        <v>0</v>
      </c>
    </row>
    <row r="548" spans="1:8" s="99" customFormat="1" ht="36" customHeight="1">
      <c r="A548" s="63" t="s">
        <v>313</v>
      </c>
      <c r="B548" s="64" t="s">
        <v>431</v>
      </c>
      <c r="C548" s="65" t="s">
        <v>314</v>
      </c>
      <c r="D548" s="72" t="s">
        <v>175</v>
      </c>
      <c r="E548" s="67" t="s">
        <v>42</v>
      </c>
      <c r="F548" s="79">
        <v>6</v>
      </c>
      <c r="G548" s="69"/>
      <c r="H548" s="70">
        <f>ROUND(G548*F548,2)</f>
        <v>0</v>
      </c>
    </row>
    <row r="549" spans="1:8" s="42" customFormat="1" ht="36" customHeight="1">
      <c r="A549" s="21"/>
      <c r="B549" s="17"/>
      <c r="C549" s="36" t="s">
        <v>23</v>
      </c>
      <c r="D549" s="11"/>
      <c r="E549" s="8"/>
      <c r="F549" s="11"/>
      <c r="G549" s="21"/>
      <c r="H549" s="24"/>
    </row>
    <row r="550" spans="1:8" s="42" customFormat="1" ht="36" customHeight="1">
      <c r="A550" s="74" t="s">
        <v>66</v>
      </c>
      <c r="B550" s="64" t="s">
        <v>432</v>
      </c>
      <c r="C550" s="65" t="s">
        <v>67</v>
      </c>
      <c r="D550" s="72" t="s">
        <v>177</v>
      </c>
      <c r="E550" s="67"/>
      <c r="F550" s="68"/>
      <c r="G550" s="76"/>
      <c r="H550" s="70"/>
    </row>
    <row r="551" spans="1:8" s="42" customFormat="1" ht="36" customHeight="1">
      <c r="A551" s="74" t="s">
        <v>178</v>
      </c>
      <c r="B551" s="71" t="s">
        <v>36</v>
      </c>
      <c r="C551" s="65" t="s">
        <v>179</v>
      </c>
      <c r="D551" s="72"/>
      <c r="E551" s="67" t="s">
        <v>35</v>
      </c>
      <c r="F551" s="68">
        <v>50</v>
      </c>
      <c r="G551" s="69"/>
      <c r="H551" s="70">
        <f>ROUND(G551*F551,2)</f>
        <v>0</v>
      </c>
    </row>
    <row r="552" spans="1:8" s="42" customFormat="1" ht="11.25" customHeight="1">
      <c r="A552" s="21"/>
      <c r="B552" s="6"/>
      <c r="C552" s="36"/>
      <c r="D552" s="11"/>
      <c r="E552" s="10"/>
      <c r="F552" s="9"/>
      <c r="G552" s="21"/>
      <c r="H552" s="24"/>
    </row>
    <row r="553" spans="1:8" s="42" customFormat="1" ht="48" customHeight="1" thickBot="1">
      <c r="A553" s="22"/>
      <c r="B553" s="40" t="str">
        <f>B511</f>
        <v>L</v>
      </c>
      <c r="C553" s="116" t="str">
        <f>C511</f>
        <v>THIN BITUMINOUS OVERLAY - ELLINGTON STREET - HUBER STREET TO MANITOBA AVENUE</v>
      </c>
      <c r="D553" s="117"/>
      <c r="E553" s="117"/>
      <c r="F553" s="118"/>
      <c r="G553" s="22" t="s">
        <v>16</v>
      </c>
      <c r="H553" s="22">
        <f>SUM(H511:H552)</f>
        <v>0</v>
      </c>
    </row>
    <row r="554" spans="1:8" s="42" customFormat="1" ht="48" customHeight="1" thickTop="1">
      <c r="A554" s="41"/>
      <c r="B554" s="82" t="s">
        <v>343</v>
      </c>
      <c r="C554" s="113" t="s">
        <v>344</v>
      </c>
      <c r="D554" s="114"/>
      <c r="E554" s="114"/>
      <c r="F554" s="115"/>
      <c r="G554" s="83"/>
      <c r="H554" s="84" t="s">
        <v>1</v>
      </c>
    </row>
    <row r="555" spans="1:8" s="42" customFormat="1" ht="36" customHeight="1">
      <c r="A555" s="21"/>
      <c r="B555" s="17"/>
      <c r="C555" s="35" t="s">
        <v>18</v>
      </c>
      <c r="D555" s="11"/>
      <c r="E555" s="9" t="s">
        <v>1</v>
      </c>
      <c r="F555" s="9" t="s">
        <v>1</v>
      </c>
      <c r="G555" s="21" t="s">
        <v>1</v>
      </c>
      <c r="H555" s="24"/>
    </row>
    <row r="556" spans="1:8" s="42" customFormat="1" ht="36" customHeight="1">
      <c r="A556" s="63" t="s">
        <v>133</v>
      </c>
      <c r="B556" s="64" t="s">
        <v>433</v>
      </c>
      <c r="C556" s="65" t="s">
        <v>134</v>
      </c>
      <c r="D556" s="66" t="s">
        <v>287</v>
      </c>
      <c r="E556" s="67" t="s">
        <v>33</v>
      </c>
      <c r="F556" s="68">
        <v>5</v>
      </c>
      <c r="G556" s="69"/>
      <c r="H556" s="70">
        <f>ROUND(G556*F556,2)</f>
        <v>0</v>
      </c>
    </row>
    <row r="557" spans="1:8" s="42" customFormat="1" ht="48" customHeight="1">
      <c r="A557" s="73" t="s">
        <v>38</v>
      </c>
      <c r="B557" s="64" t="s">
        <v>434</v>
      </c>
      <c r="C557" s="65" t="s">
        <v>39</v>
      </c>
      <c r="D557" s="66" t="s">
        <v>287</v>
      </c>
      <c r="E557" s="67" t="s">
        <v>33</v>
      </c>
      <c r="F557" s="68">
        <v>5</v>
      </c>
      <c r="G557" s="69"/>
      <c r="H557" s="70">
        <f>ROUND(G557*F557,2)</f>
        <v>0</v>
      </c>
    </row>
    <row r="558" spans="1:8" s="42" customFormat="1" ht="36" customHeight="1">
      <c r="A558" s="63" t="s">
        <v>40</v>
      </c>
      <c r="B558" s="64" t="s">
        <v>435</v>
      </c>
      <c r="C558" s="65" t="s">
        <v>41</v>
      </c>
      <c r="D558" s="66" t="s">
        <v>287</v>
      </c>
      <c r="E558" s="67" t="s">
        <v>35</v>
      </c>
      <c r="F558" s="68">
        <v>15</v>
      </c>
      <c r="G558" s="69"/>
      <c r="H558" s="70">
        <f>ROUND(G558*F558,2)</f>
        <v>0</v>
      </c>
    </row>
    <row r="559" spans="1:8" s="42" customFormat="1" ht="36" customHeight="1">
      <c r="A559" s="21"/>
      <c r="B559" s="17"/>
      <c r="C559" s="36" t="s">
        <v>19</v>
      </c>
      <c r="D559" s="11"/>
      <c r="E559" s="8"/>
      <c r="F559" s="11"/>
      <c r="G559" s="21"/>
      <c r="H559" s="24"/>
    </row>
    <row r="560" spans="1:8" s="42" customFormat="1" ht="36" customHeight="1">
      <c r="A560" s="74" t="s">
        <v>74</v>
      </c>
      <c r="B560" s="64" t="s">
        <v>436</v>
      </c>
      <c r="C560" s="65" t="s">
        <v>76</v>
      </c>
      <c r="D560" s="66" t="s">
        <v>287</v>
      </c>
      <c r="E560" s="67"/>
      <c r="F560" s="68"/>
      <c r="G560" s="76"/>
      <c r="H560" s="70"/>
    </row>
    <row r="561" spans="1:8" s="42" customFormat="1" ht="36" customHeight="1">
      <c r="A561" s="74" t="s">
        <v>315</v>
      </c>
      <c r="B561" s="71" t="s">
        <v>36</v>
      </c>
      <c r="C561" s="65" t="s">
        <v>316</v>
      </c>
      <c r="D561" s="72" t="s">
        <v>1</v>
      </c>
      <c r="E561" s="67" t="s">
        <v>35</v>
      </c>
      <c r="F561" s="68">
        <v>45</v>
      </c>
      <c r="G561" s="69"/>
      <c r="H561" s="70">
        <f>ROUND(G561*F561,2)</f>
        <v>0</v>
      </c>
    </row>
    <row r="562" spans="1:8" s="42" customFormat="1" ht="48" customHeight="1">
      <c r="A562" s="74" t="s">
        <v>191</v>
      </c>
      <c r="B562" s="75" t="s">
        <v>437</v>
      </c>
      <c r="C562" s="65" t="s">
        <v>44</v>
      </c>
      <c r="D562" s="72" t="s">
        <v>288</v>
      </c>
      <c r="E562" s="67"/>
      <c r="F562" s="68"/>
      <c r="G562" s="76"/>
      <c r="H562" s="70"/>
    </row>
    <row r="563" spans="1:8" s="42" customFormat="1" ht="36" customHeight="1">
      <c r="A563" s="74" t="s">
        <v>193</v>
      </c>
      <c r="B563" s="71" t="s">
        <v>36</v>
      </c>
      <c r="C563" s="65" t="s">
        <v>194</v>
      </c>
      <c r="D563" s="72" t="s">
        <v>1</v>
      </c>
      <c r="E563" s="67" t="s">
        <v>35</v>
      </c>
      <c r="F563" s="68">
        <v>15</v>
      </c>
      <c r="G563" s="69"/>
      <c r="H563" s="70">
        <f>ROUND(G563*F563,2)</f>
        <v>0</v>
      </c>
    </row>
    <row r="564" spans="1:8" s="42" customFormat="1" ht="36" customHeight="1">
      <c r="A564" s="74" t="s">
        <v>143</v>
      </c>
      <c r="B564" s="64" t="s">
        <v>438</v>
      </c>
      <c r="C564" s="65" t="s">
        <v>53</v>
      </c>
      <c r="D564" s="72" t="s">
        <v>145</v>
      </c>
      <c r="E564" s="67"/>
      <c r="F564" s="68"/>
      <c r="G564" s="76"/>
      <c r="H564" s="70"/>
    </row>
    <row r="565" spans="1:8" s="42" customFormat="1" ht="36" customHeight="1">
      <c r="A565" s="74" t="s">
        <v>146</v>
      </c>
      <c r="B565" s="71" t="s">
        <v>36</v>
      </c>
      <c r="C565" s="65" t="s">
        <v>147</v>
      </c>
      <c r="D565" s="72" t="s">
        <v>54</v>
      </c>
      <c r="E565" s="67"/>
      <c r="F565" s="68"/>
      <c r="G565" s="76"/>
      <c r="H565" s="70"/>
    </row>
    <row r="566" spans="1:8" s="42" customFormat="1" ht="36" customHeight="1">
      <c r="A566" s="74" t="s">
        <v>148</v>
      </c>
      <c r="B566" s="77" t="s">
        <v>149</v>
      </c>
      <c r="C566" s="65" t="s">
        <v>150</v>
      </c>
      <c r="D566" s="72"/>
      <c r="E566" s="67" t="s">
        <v>35</v>
      </c>
      <c r="F566" s="68">
        <v>10</v>
      </c>
      <c r="G566" s="69"/>
      <c r="H566" s="70">
        <f>ROUND(G566*F566,2)</f>
        <v>0</v>
      </c>
    </row>
    <row r="567" spans="1:8" s="42" customFormat="1" ht="36" customHeight="1">
      <c r="A567" s="74" t="s">
        <v>243</v>
      </c>
      <c r="B567" s="64" t="s">
        <v>439</v>
      </c>
      <c r="C567" s="65" t="s">
        <v>245</v>
      </c>
      <c r="D567" s="72" t="s">
        <v>159</v>
      </c>
      <c r="E567" s="67"/>
      <c r="F567" s="68"/>
      <c r="G567" s="76"/>
      <c r="H567" s="70"/>
    </row>
    <row r="568" spans="1:8" s="42" customFormat="1" ht="36" customHeight="1">
      <c r="A568" s="74" t="s">
        <v>305</v>
      </c>
      <c r="B568" s="71" t="s">
        <v>36</v>
      </c>
      <c r="C568" s="65" t="s">
        <v>350</v>
      </c>
      <c r="D568" s="72" t="s">
        <v>294</v>
      </c>
      <c r="E568" s="67" t="s">
        <v>55</v>
      </c>
      <c r="F568" s="68">
        <v>10</v>
      </c>
      <c r="G568" s="69"/>
      <c r="H568" s="70">
        <f>ROUND(G568*F568,2)</f>
        <v>0</v>
      </c>
    </row>
    <row r="569" spans="1:8" s="42" customFormat="1" ht="36" customHeight="1">
      <c r="A569" s="74" t="s">
        <v>157</v>
      </c>
      <c r="B569" s="64" t="s">
        <v>440</v>
      </c>
      <c r="C569" s="65" t="s">
        <v>57</v>
      </c>
      <c r="D569" s="72" t="s">
        <v>159</v>
      </c>
      <c r="E569" s="67"/>
      <c r="F569" s="68"/>
      <c r="G569" s="76"/>
      <c r="H569" s="70"/>
    </row>
    <row r="570" spans="1:8" s="42" customFormat="1" ht="36" customHeight="1">
      <c r="A570" s="74" t="s">
        <v>295</v>
      </c>
      <c r="B570" s="71" t="s">
        <v>36</v>
      </c>
      <c r="C570" s="65" t="s">
        <v>296</v>
      </c>
      <c r="D570" s="72" t="s">
        <v>167</v>
      </c>
      <c r="E570" s="67" t="s">
        <v>55</v>
      </c>
      <c r="F570" s="68">
        <v>10</v>
      </c>
      <c r="G570" s="69"/>
      <c r="H570" s="70">
        <f>ROUND(G570*F570,2)</f>
        <v>0</v>
      </c>
    </row>
    <row r="571" spans="1:8" s="42" customFormat="1" ht="48" customHeight="1">
      <c r="A571" s="74" t="s">
        <v>58</v>
      </c>
      <c r="B571" s="64" t="s">
        <v>441</v>
      </c>
      <c r="C571" s="65" t="s">
        <v>59</v>
      </c>
      <c r="D571" s="72" t="s">
        <v>220</v>
      </c>
      <c r="E571" s="67" t="s">
        <v>35</v>
      </c>
      <c r="F571" s="68">
        <v>10</v>
      </c>
      <c r="G571" s="69"/>
      <c r="H571" s="70">
        <f>ROUND(G571*F571,2)</f>
        <v>0</v>
      </c>
    </row>
    <row r="572" spans="1:8" s="42" customFormat="1" ht="36" customHeight="1">
      <c r="A572" s="74" t="s">
        <v>297</v>
      </c>
      <c r="B572" s="64" t="s">
        <v>442</v>
      </c>
      <c r="C572" s="65" t="s">
        <v>298</v>
      </c>
      <c r="D572" s="72" t="s">
        <v>299</v>
      </c>
      <c r="E572" s="78"/>
      <c r="F572" s="68"/>
      <c r="G572" s="76"/>
      <c r="H572" s="70"/>
    </row>
    <row r="573" spans="1:8" s="42" customFormat="1" ht="36" customHeight="1">
      <c r="A573" s="74" t="s">
        <v>300</v>
      </c>
      <c r="B573" s="71" t="s">
        <v>36</v>
      </c>
      <c r="C573" s="65" t="s">
        <v>60</v>
      </c>
      <c r="D573" s="72"/>
      <c r="E573" s="67"/>
      <c r="F573" s="68"/>
      <c r="G573" s="76"/>
      <c r="H573" s="70"/>
    </row>
    <row r="574" spans="1:8" s="97" customFormat="1" ht="36" customHeight="1">
      <c r="A574" s="85" t="s">
        <v>301</v>
      </c>
      <c r="B574" s="93" t="s">
        <v>149</v>
      </c>
      <c r="C574" s="87" t="s">
        <v>171</v>
      </c>
      <c r="D574" s="88"/>
      <c r="E574" s="89" t="s">
        <v>37</v>
      </c>
      <c r="F574" s="90">
        <v>210</v>
      </c>
      <c r="G574" s="91"/>
      <c r="H574" s="92">
        <f>ROUND(G574*F574,2)</f>
        <v>0</v>
      </c>
    </row>
    <row r="575" spans="1:8" s="42" customFormat="1" ht="36" customHeight="1">
      <c r="A575" s="74"/>
      <c r="B575" s="77"/>
      <c r="C575" s="36" t="s">
        <v>19</v>
      </c>
      <c r="D575" s="72"/>
      <c r="E575" s="67"/>
      <c r="F575" s="9" t="s">
        <v>1</v>
      </c>
      <c r="G575" s="21" t="s">
        <v>1</v>
      </c>
      <c r="H575" s="24"/>
    </row>
    <row r="576" spans="1:8" s="42" customFormat="1" ht="36" customHeight="1">
      <c r="A576" s="74" t="s">
        <v>302</v>
      </c>
      <c r="B576" s="71" t="s">
        <v>43</v>
      </c>
      <c r="C576" s="65" t="s">
        <v>83</v>
      </c>
      <c r="D576" s="72"/>
      <c r="E576" s="67"/>
      <c r="F576" s="68"/>
      <c r="G576" s="76"/>
      <c r="H576" s="70"/>
    </row>
    <row r="577" spans="1:8" s="42" customFormat="1" ht="36" customHeight="1">
      <c r="A577" s="74" t="s">
        <v>303</v>
      </c>
      <c r="B577" s="77" t="s">
        <v>149</v>
      </c>
      <c r="C577" s="65" t="s">
        <v>171</v>
      </c>
      <c r="D577" s="72"/>
      <c r="E577" s="67" t="s">
        <v>37</v>
      </c>
      <c r="F577" s="68">
        <v>15</v>
      </c>
      <c r="G577" s="69"/>
      <c r="H577" s="70">
        <f>ROUND(G577*F577,2)</f>
        <v>0</v>
      </c>
    </row>
    <row r="578" spans="1:8" s="42" customFormat="1" ht="48" customHeight="1">
      <c r="A578" s="21"/>
      <c r="B578" s="13"/>
      <c r="C578" s="36" t="s">
        <v>21</v>
      </c>
      <c r="D578" s="11"/>
      <c r="E578" s="10"/>
      <c r="F578" s="9"/>
      <c r="G578" s="21"/>
      <c r="H578" s="24"/>
    </row>
    <row r="579" spans="1:8" s="42" customFormat="1" ht="48" customHeight="1">
      <c r="A579" s="63" t="s">
        <v>94</v>
      </c>
      <c r="B579" s="64" t="s">
        <v>443</v>
      </c>
      <c r="C579" s="81" t="s">
        <v>174</v>
      </c>
      <c r="D579" s="72" t="s">
        <v>173</v>
      </c>
      <c r="E579" s="67"/>
      <c r="F579" s="79"/>
      <c r="G579" s="76"/>
      <c r="H579" s="80"/>
    </row>
    <row r="580" spans="1:8" s="42" customFormat="1" ht="36" customHeight="1">
      <c r="A580" s="63" t="s">
        <v>308</v>
      </c>
      <c r="B580" s="71" t="s">
        <v>36</v>
      </c>
      <c r="C580" s="65" t="s">
        <v>309</v>
      </c>
      <c r="D580" s="72"/>
      <c r="E580" s="67" t="s">
        <v>42</v>
      </c>
      <c r="F580" s="79">
        <v>4</v>
      </c>
      <c r="G580" s="69"/>
      <c r="H580" s="70">
        <f>ROUND(G580*F580,2)</f>
        <v>0</v>
      </c>
    </row>
    <row r="581" spans="1:8" s="42" customFormat="1" ht="36" customHeight="1">
      <c r="A581" s="63" t="s">
        <v>310</v>
      </c>
      <c r="B581" s="64" t="s">
        <v>444</v>
      </c>
      <c r="C581" s="65" t="s">
        <v>311</v>
      </c>
      <c r="D581" s="72" t="s">
        <v>312</v>
      </c>
      <c r="E581" s="67" t="s">
        <v>42</v>
      </c>
      <c r="F581" s="79">
        <v>4</v>
      </c>
      <c r="G581" s="69"/>
      <c r="H581" s="70">
        <f>ROUND(G581*F581,2)</f>
        <v>0</v>
      </c>
    </row>
    <row r="582" spans="1:8" s="42" customFormat="1" ht="36" customHeight="1">
      <c r="A582" s="21"/>
      <c r="B582" s="13"/>
      <c r="C582" s="36" t="s">
        <v>22</v>
      </c>
      <c r="D582" s="11"/>
      <c r="E582" s="10"/>
      <c r="F582" s="9"/>
      <c r="G582" s="21"/>
      <c r="H582" s="24"/>
    </row>
    <row r="583" spans="1:8" s="42" customFormat="1" ht="36" customHeight="1">
      <c r="A583" s="63" t="s">
        <v>313</v>
      </c>
      <c r="B583" s="64" t="s">
        <v>445</v>
      </c>
      <c r="C583" s="65" t="s">
        <v>314</v>
      </c>
      <c r="D583" s="72" t="s">
        <v>175</v>
      </c>
      <c r="E583" s="67" t="s">
        <v>42</v>
      </c>
      <c r="F583" s="79">
        <v>4</v>
      </c>
      <c r="G583" s="69"/>
      <c r="H583" s="70">
        <f>ROUND(G583*F583,2)</f>
        <v>0</v>
      </c>
    </row>
    <row r="584" spans="1:8" s="42" customFormat="1" ht="36" customHeight="1">
      <c r="A584" s="21"/>
      <c r="B584" s="17"/>
      <c r="C584" s="36" t="s">
        <v>23</v>
      </c>
      <c r="D584" s="11"/>
      <c r="E584" s="8"/>
      <c r="F584" s="11"/>
      <c r="G584" s="21"/>
      <c r="H584" s="24"/>
    </row>
    <row r="585" spans="1:8" s="42" customFormat="1" ht="36" customHeight="1">
      <c r="A585" s="74" t="s">
        <v>66</v>
      </c>
      <c r="B585" s="64" t="s">
        <v>446</v>
      </c>
      <c r="C585" s="65" t="s">
        <v>67</v>
      </c>
      <c r="D585" s="72" t="s">
        <v>177</v>
      </c>
      <c r="E585" s="67"/>
      <c r="F585" s="68"/>
      <c r="G585" s="76"/>
      <c r="H585" s="70"/>
    </row>
    <row r="586" spans="1:8" s="42" customFormat="1" ht="36" customHeight="1">
      <c r="A586" s="74" t="s">
        <v>178</v>
      </c>
      <c r="B586" s="71" t="s">
        <v>36</v>
      </c>
      <c r="C586" s="65" t="s">
        <v>179</v>
      </c>
      <c r="D586" s="72"/>
      <c r="E586" s="67" t="s">
        <v>35</v>
      </c>
      <c r="F586" s="68">
        <v>15</v>
      </c>
      <c r="G586" s="69"/>
      <c r="H586" s="70">
        <f>ROUND(G586*F586,2)</f>
        <v>0</v>
      </c>
    </row>
    <row r="587" spans="1:8" s="42" customFormat="1" ht="9" customHeight="1">
      <c r="A587" s="21"/>
      <c r="B587" s="6"/>
      <c r="C587" s="36"/>
      <c r="D587" s="11"/>
      <c r="E587" s="10"/>
      <c r="F587" s="9"/>
      <c r="G587" s="21"/>
      <c r="H587" s="24"/>
    </row>
    <row r="588" spans="1:8" s="42" customFormat="1" ht="48" customHeight="1" thickBot="1">
      <c r="A588" s="22"/>
      <c r="B588" s="40" t="str">
        <f>B554</f>
        <v>M</v>
      </c>
      <c r="C588" s="116" t="str">
        <f>C554</f>
        <v>THIN BITUMINOUS OVERLAY - ELM GROVE DRIVE - BELTON STREET TO INKSTER GARDEN DRIVE</v>
      </c>
      <c r="D588" s="117"/>
      <c r="E588" s="117"/>
      <c r="F588" s="118"/>
      <c r="G588" s="22" t="s">
        <v>16</v>
      </c>
      <c r="H588" s="22">
        <f>SUM(H554:H587)</f>
        <v>0</v>
      </c>
    </row>
    <row r="589" spans="1:8" s="42" customFormat="1" ht="48" customHeight="1" thickTop="1">
      <c r="A589" s="41"/>
      <c r="B589" s="82" t="s">
        <v>345</v>
      </c>
      <c r="C589" s="113" t="s">
        <v>490</v>
      </c>
      <c r="D589" s="114"/>
      <c r="E589" s="114"/>
      <c r="F589" s="115"/>
      <c r="G589" s="83"/>
      <c r="H589" s="84" t="s">
        <v>1</v>
      </c>
    </row>
    <row r="590" spans="1:8" s="42" customFormat="1" ht="36" customHeight="1">
      <c r="A590" s="21"/>
      <c r="B590" s="17"/>
      <c r="C590" s="35" t="s">
        <v>18</v>
      </c>
      <c r="D590" s="11"/>
      <c r="E590" s="9" t="s">
        <v>1</v>
      </c>
      <c r="F590" s="9" t="s">
        <v>1</v>
      </c>
      <c r="G590" s="21" t="s">
        <v>1</v>
      </c>
      <c r="H590" s="24"/>
    </row>
    <row r="591" spans="1:8" s="42" customFormat="1" ht="36" customHeight="1">
      <c r="A591" s="63" t="s">
        <v>133</v>
      </c>
      <c r="B591" s="64" t="s">
        <v>447</v>
      </c>
      <c r="C591" s="65" t="s">
        <v>134</v>
      </c>
      <c r="D591" s="66" t="s">
        <v>287</v>
      </c>
      <c r="E591" s="67" t="s">
        <v>33</v>
      </c>
      <c r="F591" s="68">
        <v>10</v>
      </c>
      <c r="G591" s="69"/>
      <c r="H591" s="70">
        <f>ROUND(G591*F591,2)</f>
        <v>0</v>
      </c>
    </row>
    <row r="592" spans="1:8" s="42" customFormat="1" ht="48" customHeight="1">
      <c r="A592" s="73" t="s">
        <v>38</v>
      </c>
      <c r="B592" s="64" t="s">
        <v>448</v>
      </c>
      <c r="C592" s="65" t="s">
        <v>39</v>
      </c>
      <c r="D592" s="66" t="s">
        <v>287</v>
      </c>
      <c r="E592" s="67" t="s">
        <v>33</v>
      </c>
      <c r="F592" s="68">
        <v>10</v>
      </c>
      <c r="G592" s="69"/>
      <c r="H592" s="70">
        <f>ROUND(G592*F592,2)</f>
        <v>0</v>
      </c>
    </row>
    <row r="593" spans="1:8" s="42" customFormat="1" ht="36" customHeight="1">
      <c r="A593" s="63" t="s">
        <v>40</v>
      </c>
      <c r="B593" s="64" t="s">
        <v>449</v>
      </c>
      <c r="C593" s="65" t="s">
        <v>41</v>
      </c>
      <c r="D593" s="66" t="s">
        <v>287</v>
      </c>
      <c r="E593" s="67" t="s">
        <v>35</v>
      </c>
      <c r="F593" s="68">
        <v>40</v>
      </c>
      <c r="G593" s="69"/>
      <c r="H593" s="70">
        <f>ROUND(G593*F593,2)</f>
        <v>0</v>
      </c>
    </row>
    <row r="594" spans="1:8" s="42" customFormat="1" ht="36" customHeight="1">
      <c r="A594" s="21"/>
      <c r="B594" s="17"/>
      <c r="C594" s="36" t="s">
        <v>19</v>
      </c>
      <c r="D594" s="11"/>
      <c r="E594" s="8"/>
      <c r="F594" s="11"/>
      <c r="G594" s="21"/>
      <c r="H594" s="24"/>
    </row>
    <row r="595" spans="1:8" s="42" customFormat="1" ht="36" customHeight="1">
      <c r="A595" s="74" t="s">
        <v>74</v>
      </c>
      <c r="B595" s="64" t="s">
        <v>450</v>
      </c>
      <c r="C595" s="65" t="s">
        <v>76</v>
      </c>
      <c r="D595" s="66" t="s">
        <v>287</v>
      </c>
      <c r="E595" s="67"/>
      <c r="F595" s="68"/>
      <c r="G595" s="76"/>
      <c r="H595" s="70"/>
    </row>
    <row r="596" spans="1:8" s="42" customFormat="1" ht="36" customHeight="1">
      <c r="A596" s="74" t="s">
        <v>315</v>
      </c>
      <c r="B596" s="71" t="s">
        <v>36</v>
      </c>
      <c r="C596" s="65" t="s">
        <v>316</v>
      </c>
      <c r="D596" s="72" t="s">
        <v>1</v>
      </c>
      <c r="E596" s="67" t="s">
        <v>35</v>
      </c>
      <c r="F596" s="68">
        <v>40</v>
      </c>
      <c r="G596" s="69"/>
      <c r="H596" s="70">
        <f>ROUND(G596*F596,2)</f>
        <v>0</v>
      </c>
    </row>
    <row r="597" spans="1:8" s="42" customFormat="1" ht="48" customHeight="1">
      <c r="A597" s="74" t="s">
        <v>191</v>
      </c>
      <c r="B597" s="75" t="s">
        <v>451</v>
      </c>
      <c r="C597" s="65" t="s">
        <v>44</v>
      </c>
      <c r="D597" s="72" t="s">
        <v>288</v>
      </c>
      <c r="E597" s="67"/>
      <c r="F597" s="68"/>
      <c r="G597" s="76"/>
      <c r="H597" s="70"/>
    </row>
    <row r="598" spans="1:8" s="42" customFormat="1" ht="36" customHeight="1">
      <c r="A598" s="74" t="s">
        <v>193</v>
      </c>
      <c r="B598" s="71" t="s">
        <v>36</v>
      </c>
      <c r="C598" s="65" t="s">
        <v>194</v>
      </c>
      <c r="D598" s="72" t="s">
        <v>1</v>
      </c>
      <c r="E598" s="67" t="s">
        <v>35</v>
      </c>
      <c r="F598" s="68">
        <v>20</v>
      </c>
      <c r="G598" s="69"/>
      <c r="H598" s="70">
        <f>ROUND(G598*F598,2)</f>
        <v>0</v>
      </c>
    </row>
    <row r="599" spans="1:8" s="42" customFormat="1" ht="36" customHeight="1">
      <c r="A599" s="74" t="s">
        <v>195</v>
      </c>
      <c r="B599" s="71" t="s">
        <v>43</v>
      </c>
      <c r="C599" s="65" t="s">
        <v>196</v>
      </c>
      <c r="D599" s="72" t="s">
        <v>1</v>
      </c>
      <c r="E599" s="67" t="s">
        <v>35</v>
      </c>
      <c r="F599" s="68">
        <v>30</v>
      </c>
      <c r="G599" s="69"/>
      <c r="H599" s="70">
        <f>ROUND(G599*F599,2)</f>
        <v>0</v>
      </c>
    </row>
    <row r="600" spans="1:8" s="42" customFormat="1" ht="36" customHeight="1">
      <c r="A600" s="74" t="s">
        <v>45</v>
      </c>
      <c r="B600" s="64" t="s">
        <v>452</v>
      </c>
      <c r="C600" s="65" t="s">
        <v>46</v>
      </c>
      <c r="D600" s="72" t="s">
        <v>288</v>
      </c>
      <c r="E600" s="67"/>
      <c r="F600" s="68"/>
      <c r="G600" s="76"/>
      <c r="H600" s="70"/>
    </row>
    <row r="601" spans="1:8" ht="36" customHeight="1">
      <c r="A601" s="74" t="s">
        <v>47</v>
      </c>
      <c r="B601" s="71" t="s">
        <v>36</v>
      </c>
      <c r="C601" s="65" t="s">
        <v>48</v>
      </c>
      <c r="D601" s="72" t="s">
        <v>1</v>
      </c>
      <c r="E601" s="67" t="s">
        <v>42</v>
      </c>
      <c r="F601" s="68">
        <v>35</v>
      </c>
      <c r="G601" s="69"/>
      <c r="H601" s="70">
        <f>ROUND(G601*F601,2)</f>
        <v>0</v>
      </c>
    </row>
    <row r="602" spans="1:8" ht="36" customHeight="1">
      <c r="A602" s="74" t="s">
        <v>49</v>
      </c>
      <c r="B602" s="64" t="s">
        <v>453</v>
      </c>
      <c r="C602" s="65" t="s">
        <v>50</v>
      </c>
      <c r="D602" s="72" t="s">
        <v>288</v>
      </c>
      <c r="E602" s="67"/>
      <c r="F602" s="68"/>
      <c r="G602" s="76"/>
      <c r="H602" s="70"/>
    </row>
    <row r="603" spans="1:8" ht="36" customHeight="1">
      <c r="A603" s="74" t="s">
        <v>51</v>
      </c>
      <c r="B603" s="71" t="s">
        <v>36</v>
      </c>
      <c r="C603" s="65" t="s">
        <v>52</v>
      </c>
      <c r="D603" s="72" t="s">
        <v>1</v>
      </c>
      <c r="E603" s="67" t="s">
        <v>42</v>
      </c>
      <c r="F603" s="68">
        <v>50</v>
      </c>
      <c r="G603" s="69"/>
      <c r="H603" s="70">
        <f>ROUND(G603*F603,2)</f>
        <v>0</v>
      </c>
    </row>
    <row r="604" spans="1:8" ht="36" customHeight="1">
      <c r="A604" s="74" t="s">
        <v>143</v>
      </c>
      <c r="B604" s="64" t="s">
        <v>454</v>
      </c>
      <c r="C604" s="65" t="s">
        <v>53</v>
      </c>
      <c r="D604" s="72" t="s">
        <v>145</v>
      </c>
      <c r="E604" s="67"/>
      <c r="F604" s="68"/>
      <c r="G604" s="76"/>
      <c r="H604" s="70"/>
    </row>
    <row r="605" spans="1:8" ht="36" customHeight="1">
      <c r="A605" s="74" t="s">
        <v>146</v>
      </c>
      <c r="B605" s="71" t="s">
        <v>36</v>
      </c>
      <c r="C605" s="65" t="s">
        <v>147</v>
      </c>
      <c r="D605" s="72" t="s">
        <v>54</v>
      </c>
      <c r="E605" s="67"/>
      <c r="F605" s="68"/>
      <c r="G605" s="76"/>
      <c r="H605" s="70"/>
    </row>
    <row r="606" spans="1:8" ht="36" customHeight="1">
      <c r="A606" s="74" t="s">
        <v>148</v>
      </c>
      <c r="B606" s="77" t="s">
        <v>149</v>
      </c>
      <c r="C606" s="65" t="s">
        <v>150</v>
      </c>
      <c r="D606" s="72"/>
      <c r="E606" s="67" t="s">
        <v>35</v>
      </c>
      <c r="F606" s="68">
        <v>45</v>
      </c>
      <c r="G606" s="69"/>
      <c r="H606" s="70">
        <f>ROUND(G606*F606,2)</f>
        <v>0</v>
      </c>
    </row>
    <row r="607" spans="1:8" s="39" customFormat="1" ht="36" customHeight="1">
      <c r="A607" s="74" t="s">
        <v>151</v>
      </c>
      <c r="B607" s="77" t="s">
        <v>152</v>
      </c>
      <c r="C607" s="65" t="s">
        <v>153</v>
      </c>
      <c r="D607" s="72"/>
      <c r="E607" s="67" t="s">
        <v>35</v>
      </c>
      <c r="F607" s="68">
        <v>20</v>
      </c>
      <c r="G607" s="69"/>
      <c r="H607" s="70">
        <f>ROUND(G607*F607,2)</f>
        <v>0</v>
      </c>
    </row>
    <row r="608" spans="1:8" s="39" customFormat="1" ht="36" customHeight="1">
      <c r="A608" s="74" t="s">
        <v>243</v>
      </c>
      <c r="B608" s="64" t="s">
        <v>455</v>
      </c>
      <c r="C608" s="65" t="s">
        <v>245</v>
      </c>
      <c r="D608" s="72" t="s">
        <v>159</v>
      </c>
      <c r="E608" s="67"/>
      <c r="F608" s="68"/>
      <c r="G608" s="76"/>
      <c r="H608" s="70"/>
    </row>
    <row r="609" spans="1:8" s="100" customFormat="1" ht="36" customHeight="1">
      <c r="A609" s="85" t="s">
        <v>305</v>
      </c>
      <c r="B609" s="86" t="s">
        <v>36</v>
      </c>
      <c r="C609" s="87" t="s">
        <v>350</v>
      </c>
      <c r="D609" s="88" t="s">
        <v>294</v>
      </c>
      <c r="E609" s="89" t="s">
        <v>55</v>
      </c>
      <c r="F609" s="90">
        <v>15</v>
      </c>
      <c r="G609" s="91"/>
      <c r="H609" s="92">
        <f>ROUND(G609*F609,2)</f>
        <v>0</v>
      </c>
    </row>
    <row r="610" spans="1:8" s="39" customFormat="1" ht="33" customHeight="1">
      <c r="A610" s="74"/>
      <c r="B610" s="71"/>
      <c r="C610" s="36" t="s">
        <v>485</v>
      </c>
      <c r="D610" s="72"/>
      <c r="E610" s="67"/>
      <c r="F610" s="9" t="s">
        <v>1</v>
      </c>
      <c r="G610" s="21" t="s">
        <v>1</v>
      </c>
      <c r="H610" s="24"/>
    </row>
    <row r="611" spans="1:8" ht="36" customHeight="1">
      <c r="A611" s="74" t="s">
        <v>157</v>
      </c>
      <c r="B611" s="64" t="s">
        <v>456</v>
      </c>
      <c r="C611" s="65" t="s">
        <v>57</v>
      </c>
      <c r="D611" s="72" t="s">
        <v>159</v>
      </c>
      <c r="E611" s="67"/>
      <c r="F611" s="68"/>
      <c r="G611" s="76"/>
      <c r="H611" s="70"/>
    </row>
    <row r="612" spans="1:8" ht="36" customHeight="1">
      <c r="A612" s="74" t="s">
        <v>295</v>
      </c>
      <c r="B612" s="71" t="s">
        <v>36</v>
      </c>
      <c r="C612" s="65" t="s">
        <v>296</v>
      </c>
      <c r="D612" s="72" t="s">
        <v>167</v>
      </c>
      <c r="E612" s="67" t="s">
        <v>55</v>
      </c>
      <c r="F612" s="68">
        <v>30</v>
      </c>
      <c r="G612" s="69"/>
      <c r="H612" s="70">
        <f>ROUND(G612*F612,2)</f>
        <v>0</v>
      </c>
    </row>
    <row r="613" spans="1:8" ht="36" customHeight="1">
      <c r="A613" s="74" t="s">
        <v>297</v>
      </c>
      <c r="B613" s="64" t="s">
        <v>457</v>
      </c>
      <c r="C613" s="65" t="s">
        <v>298</v>
      </c>
      <c r="D613" s="72" t="s">
        <v>299</v>
      </c>
      <c r="E613" s="78"/>
      <c r="F613" s="68"/>
      <c r="G613" s="76"/>
      <c r="H613" s="70"/>
    </row>
    <row r="614" spans="1:8" ht="36" customHeight="1">
      <c r="A614" s="74" t="s">
        <v>300</v>
      </c>
      <c r="B614" s="71" t="s">
        <v>36</v>
      </c>
      <c r="C614" s="65" t="s">
        <v>60</v>
      </c>
      <c r="D614" s="72"/>
      <c r="E614" s="67"/>
      <c r="F614" s="68"/>
      <c r="G614" s="76"/>
      <c r="H614" s="70"/>
    </row>
    <row r="615" spans="1:8" ht="36" customHeight="1">
      <c r="A615" s="74" t="s">
        <v>301</v>
      </c>
      <c r="B615" s="77" t="s">
        <v>149</v>
      </c>
      <c r="C615" s="65" t="s">
        <v>171</v>
      </c>
      <c r="D615" s="72"/>
      <c r="E615" s="67" t="s">
        <v>37</v>
      </c>
      <c r="F615" s="68">
        <v>350</v>
      </c>
      <c r="G615" s="69"/>
      <c r="H615" s="70">
        <f>ROUND(G615*F615,2)</f>
        <v>0</v>
      </c>
    </row>
    <row r="616" spans="1:8" ht="36" customHeight="1">
      <c r="A616" s="74" t="s">
        <v>302</v>
      </c>
      <c r="B616" s="71" t="s">
        <v>43</v>
      </c>
      <c r="C616" s="65" t="s">
        <v>83</v>
      </c>
      <c r="D616" s="72"/>
      <c r="E616" s="67"/>
      <c r="F616" s="68"/>
      <c r="G616" s="76"/>
      <c r="H616" s="70"/>
    </row>
    <row r="617" spans="1:8" ht="36" customHeight="1">
      <c r="A617" s="74" t="s">
        <v>303</v>
      </c>
      <c r="B617" s="77" t="s">
        <v>149</v>
      </c>
      <c r="C617" s="65" t="s">
        <v>171</v>
      </c>
      <c r="D617" s="72"/>
      <c r="E617" s="67" t="s">
        <v>37</v>
      </c>
      <c r="F617" s="68">
        <v>25</v>
      </c>
      <c r="G617" s="69"/>
      <c r="H617" s="70">
        <f>ROUND(G617*F617,2)</f>
        <v>0</v>
      </c>
    </row>
    <row r="618" spans="1:8" ht="39.75" customHeight="1">
      <c r="A618" s="21"/>
      <c r="B618" s="13"/>
      <c r="C618" s="36" t="s">
        <v>21</v>
      </c>
      <c r="D618" s="11"/>
      <c r="E618" s="10"/>
      <c r="F618" s="9"/>
      <c r="G618" s="21"/>
      <c r="H618" s="24"/>
    </row>
    <row r="619" spans="1:8" ht="36" customHeight="1">
      <c r="A619" s="63" t="s">
        <v>310</v>
      </c>
      <c r="B619" s="64" t="s">
        <v>458</v>
      </c>
      <c r="C619" s="65" t="s">
        <v>311</v>
      </c>
      <c r="D619" s="72" t="s">
        <v>312</v>
      </c>
      <c r="E619" s="67" t="s">
        <v>42</v>
      </c>
      <c r="F619" s="79">
        <v>6</v>
      </c>
      <c r="G619" s="69"/>
      <c r="H619" s="70">
        <f>ROUND(G619*F619,2)</f>
        <v>0</v>
      </c>
    </row>
    <row r="620" spans="1:8" ht="33" customHeight="1">
      <c r="A620" s="21"/>
      <c r="B620" s="13"/>
      <c r="C620" s="36" t="s">
        <v>22</v>
      </c>
      <c r="D620" s="11"/>
      <c r="E620" s="10"/>
      <c r="F620" s="9"/>
      <c r="G620" s="21"/>
      <c r="H620" s="24"/>
    </row>
    <row r="621" spans="1:8" s="59" customFormat="1" ht="48" customHeight="1">
      <c r="A621" s="63" t="s">
        <v>61</v>
      </c>
      <c r="B621" s="64" t="s">
        <v>459</v>
      </c>
      <c r="C621" s="65" t="s">
        <v>101</v>
      </c>
      <c r="D621" s="72" t="s">
        <v>175</v>
      </c>
      <c r="E621" s="67" t="s">
        <v>42</v>
      </c>
      <c r="F621" s="79">
        <v>3</v>
      </c>
      <c r="G621" s="69"/>
      <c r="H621" s="70">
        <f>ROUND(G621*F621,2)</f>
        <v>0</v>
      </c>
    </row>
    <row r="622" spans="1:8" ht="36" customHeight="1">
      <c r="A622" s="63" t="s">
        <v>62</v>
      </c>
      <c r="B622" s="64" t="s">
        <v>460</v>
      </c>
      <c r="C622" s="65" t="s">
        <v>104</v>
      </c>
      <c r="D622" s="72" t="s">
        <v>175</v>
      </c>
      <c r="E622" s="67"/>
      <c r="F622" s="79"/>
      <c r="G622" s="76"/>
      <c r="H622" s="80"/>
    </row>
    <row r="623" spans="1:8" ht="36" customHeight="1">
      <c r="A623" s="63" t="s">
        <v>63</v>
      </c>
      <c r="B623" s="71" t="s">
        <v>36</v>
      </c>
      <c r="C623" s="65" t="s">
        <v>176</v>
      </c>
      <c r="D623" s="72"/>
      <c r="E623" s="67" t="s">
        <v>42</v>
      </c>
      <c r="F623" s="79">
        <v>2</v>
      </c>
      <c r="G623" s="69"/>
      <c r="H623" s="70">
        <f>ROUND(G623*F623,2)</f>
        <v>0</v>
      </c>
    </row>
    <row r="624" spans="1:8" ht="36" customHeight="1">
      <c r="A624" s="63" t="s">
        <v>64</v>
      </c>
      <c r="B624" s="71" t="s">
        <v>491</v>
      </c>
      <c r="C624" s="65" t="s">
        <v>253</v>
      </c>
      <c r="D624" s="72"/>
      <c r="E624" s="67" t="s">
        <v>42</v>
      </c>
      <c r="F624" s="79">
        <v>1</v>
      </c>
      <c r="G624" s="69"/>
      <c r="H624" s="70">
        <f>ROUND(G624*F624,2)</f>
        <v>0</v>
      </c>
    </row>
    <row r="625" spans="1:8" ht="36" customHeight="1">
      <c r="A625" s="63" t="s">
        <v>313</v>
      </c>
      <c r="B625" s="64" t="s">
        <v>461</v>
      </c>
      <c r="C625" s="65" t="s">
        <v>314</v>
      </c>
      <c r="D625" s="72" t="s">
        <v>175</v>
      </c>
      <c r="E625" s="67" t="s">
        <v>42</v>
      </c>
      <c r="F625" s="79">
        <v>12</v>
      </c>
      <c r="G625" s="69"/>
      <c r="H625" s="70">
        <f>ROUND(G625*F625,2)</f>
        <v>0</v>
      </c>
    </row>
    <row r="626" spans="1:8" ht="33" customHeight="1">
      <c r="A626" s="21"/>
      <c r="B626" s="17"/>
      <c r="C626" s="36" t="s">
        <v>23</v>
      </c>
      <c r="D626" s="11"/>
      <c r="E626" s="8"/>
      <c r="F626" s="11"/>
      <c r="G626" s="21"/>
      <c r="H626" s="24"/>
    </row>
    <row r="627" spans="1:8" ht="36" customHeight="1">
      <c r="A627" s="74" t="s">
        <v>66</v>
      </c>
      <c r="B627" s="64" t="s">
        <v>462</v>
      </c>
      <c r="C627" s="65" t="s">
        <v>67</v>
      </c>
      <c r="D627" s="72" t="s">
        <v>177</v>
      </c>
      <c r="E627" s="67"/>
      <c r="F627" s="68"/>
      <c r="G627" s="76"/>
      <c r="H627" s="70"/>
    </row>
    <row r="628" spans="1:8" ht="36" customHeight="1">
      <c r="A628" s="74" t="s">
        <v>178</v>
      </c>
      <c r="B628" s="71" t="s">
        <v>36</v>
      </c>
      <c r="C628" s="65" t="s">
        <v>179</v>
      </c>
      <c r="D628" s="72"/>
      <c r="E628" s="67" t="s">
        <v>35</v>
      </c>
      <c r="F628" s="68">
        <v>40</v>
      </c>
      <c r="G628" s="69"/>
      <c r="H628" s="70">
        <f>ROUND(G628*F628,2)</f>
        <v>0</v>
      </c>
    </row>
    <row r="629" spans="1:8" ht="9.75" customHeight="1">
      <c r="A629" s="21"/>
      <c r="B629" s="6"/>
      <c r="C629" s="36"/>
      <c r="D629" s="11"/>
      <c r="E629" s="10"/>
      <c r="F629" s="9"/>
      <c r="G629" s="21"/>
      <c r="H629" s="24"/>
    </row>
    <row r="630" spans="1:8" ht="39.75" customHeight="1" thickBot="1">
      <c r="A630" s="22"/>
      <c r="B630" s="40" t="str">
        <f>B589</f>
        <v>N</v>
      </c>
      <c r="C630" s="116" t="str">
        <f>C589</f>
        <v>THIN BITUMINOUS OVERLAY - WILLIAM AVENUE WEST - JUBA STREET TO KEEWATIN STREET</v>
      </c>
      <c r="D630" s="117"/>
      <c r="E630" s="117"/>
      <c r="F630" s="118"/>
      <c r="G630" s="22" t="s">
        <v>16</v>
      </c>
      <c r="H630" s="22">
        <f>SUM(H589:H629)</f>
        <v>0</v>
      </c>
    </row>
    <row r="631" spans="1:8" ht="48" customHeight="1" thickTop="1">
      <c r="A631" s="41"/>
      <c r="B631" s="82" t="s">
        <v>347</v>
      </c>
      <c r="C631" s="113" t="s">
        <v>348</v>
      </c>
      <c r="D631" s="114"/>
      <c r="E631" s="114"/>
      <c r="F631" s="115"/>
      <c r="G631" s="83"/>
      <c r="H631" s="84" t="s">
        <v>1</v>
      </c>
    </row>
    <row r="632" spans="1:8" ht="36" customHeight="1">
      <c r="A632" s="21"/>
      <c r="B632" s="17"/>
      <c r="C632" s="35" t="s">
        <v>18</v>
      </c>
      <c r="D632" s="11"/>
      <c r="E632" s="9" t="s">
        <v>1</v>
      </c>
      <c r="F632" s="9" t="s">
        <v>1</v>
      </c>
      <c r="G632" s="21" t="s">
        <v>1</v>
      </c>
      <c r="H632" s="24"/>
    </row>
    <row r="633" spans="1:8" ht="36" customHeight="1">
      <c r="A633" s="63" t="s">
        <v>133</v>
      </c>
      <c r="B633" s="64" t="s">
        <v>463</v>
      </c>
      <c r="C633" s="65" t="s">
        <v>134</v>
      </c>
      <c r="D633" s="66" t="s">
        <v>287</v>
      </c>
      <c r="E633" s="67" t="s">
        <v>33</v>
      </c>
      <c r="F633" s="68">
        <v>20</v>
      </c>
      <c r="G633" s="69"/>
      <c r="H633" s="70">
        <f>ROUND(G633*F633,2)</f>
        <v>0</v>
      </c>
    </row>
    <row r="634" spans="1:8" ht="48" customHeight="1">
      <c r="A634" s="73" t="s">
        <v>38</v>
      </c>
      <c r="B634" s="64" t="s">
        <v>464</v>
      </c>
      <c r="C634" s="65" t="s">
        <v>39</v>
      </c>
      <c r="D634" s="66" t="s">
        <v>287</v>
      </c>
      <c r="E634" s="67" t="s">
        <v>33</v>
      </c>
      <c r="F634" s="68">
        <v>20</v>
      </c>
      <c r="G634" s="69"/>
      <c r="H634" s="70">
        <f>ROUND(G634*F634,2)</f>
        <v>0</v>
      </c>
    </row>
    <row r="635" spans="1:8" ht="36" customHeight="1">
      <c r="A635" s="63" t="s">
        <v>40</v>
      </c>
      <c r="B635" s="64" t="s">
        <v>465</v>
      </c>
      <c r="C635" s="65" t="s">
        <v>41</v>
      </c>
      <c r="D635" s="66" t="s">
        <v>287</v>
      </c>
      <c r="E635" s="67" t="s">
        <v>35</v>
      </c>
      <c r="F635" s="68">
        <v>110</v>
      </c>
      <c r="G635" s="69"/>
      <c r="H635" s="70">
        <f>ROUND(G635*F635,2)</f>
        <v>0</v>
      </c>
    </row>
    <row r="636" spans="1:8" ht="36" customHeight="1">
      <c r="A636" s="21"/>
      <c r="B636" s="17"/>
      <c r="C636" s="36" t="s">
        <v>19</v>
      </c>
      <c r="D636" s="11"/>
      <c r="E636" s="8"/>
      <c r="F636" s="11"/>
      <c r="G636" s="21"/>
      <c r="H636" s="24"/>
    </row>
    <row r="637" spans="1:8" ht="36" customHeight="1">
      <c r="A637" s="74" t="s">
        <v>74</v>
      </c>
      <c r="B637" s="64" t="s">
        <v>466</v>
      </c>
      <c r="C637" s="65" t="s">
        <v>76</v>
      </c>
      <c r="D637" s="66" t="s">
        <v>287</v>
      </c>
      <c r="E637" s="67"/>
      <c r="F637" s="68"/>
      <c r="G637" s="76"/>
      <c r="H637" s="70"/>
    </row>
    <row r="638" spans="1:8" ht="36" customHeight="1">
      <c r="A638" s="74" t="s">
        <v>315</v>
      </c>
      <c r="B638" s="71" t="s">
        <v>36</v>
      </c>
      <c r="C638" s="65" t="s">
        <v>316</v>
      </c>
      <c r="D638" s="72" t="s">
        <v>1</v>
      </c>
      <c r="E638" s="67" t="s">
        <v>35</v>
      </c>
      <c r="F638" s="68">
        <v>80</v>
      </c>
      <c r="G638" s="69"/>
      <c r="H638" s="70">
        <f>ROUND(G638*F638,2)</f>
        <v>0</v>
      </c>
    </row>
    <row r="639" spans="1:8" ht="48" customHeight="1">
      <c r="A639" s="74" t="s">
        <v>191</v>
      </c>
      <c r="B639" s="75" t="s">
        <v>467</v>
      </c>
      <c r="C639" s="65" t="s">
        <v>44</v>
      </c>
      <c r="D639" s="72" t="s">
        <v>288</v>
      </c>
      <c r="E639" s="67"/>
      <c r="F639" s="68"/>
      <c r="G639" s="76"/>
      <c r="H639" s="70"/>
    </row>
    <row r="640" spans="1:8" ht="36" customHeight="1">
      <c r="A640" s="74" t="s">
        <v>193</v>
      </c>
      <c r="B640" s="71" t="s">
        <v>36</v>
      </c>
      <c r="C640" s="65" t="s">
        <v>194</v>
      </c>
      <c r="D640" s="72" t="s">
        <v>1</v>
      </c>
      <c r="E640" s="67" t="s">
        <v>35</v>
      </c>
      <c r="F640" s="68">
        <v>25</v>
      </c>
      <c r="G640" s="69"/>
      <c r="H640" s="70">
        <f>ROUND(G640*F640,2)</f>
        <v>0</v>
      </c>
    </row>
    <row r="641" spans="1:8" ht="36" customHeight="1">
      <c r="A641" s="74" t="s">
        <v>195</v>
      </c>
      <c r="B641" s="71" t="s">
        <v>43</v>
      </c>
      <c r="C641" s="65" t="s">
        <v>196</v>
      </c>
      <c r="D641" s="72" t="s">
        <v>1</v>
      </c>
      <c r="E641" s="67" t="s">
        <v>35</v>
      </c>
      <c r="F641" s="68">
        <v>55</v>
      </c>
      <c r="G641" s="69"/>
      <c r="H641" s="70">
        <f>ROUND(G641*F641,2)</f>
        <v>0</v>
      </c>
    </row>
    <row r="642" spans="1:8" ht="36" customHeight="1">
      <c r="A642" s="74" t="s">
        <v>199</v>
      </c>
      <c r="B642" s="71" t="s">
        <v>56</v>
      </c>
      <c r="C642" s="65" t="s">
        <v>200</v>
      </c>
      <c r="D642" s="72" t="s">
        <v>1</v>
      </c>
      <c r="E642" s="67" t="s">
        <v>35</v>
      </c>
      <c r="F642" s="68">
        <v>75</v>
      </c>
      <c r="G642" s="69"/>
      <c r="H642" s="70">
        <f>ROUND(G642*F642,2)</f>
        <v>0</v>
      </c>
    </row>
    <row r="643" spans="1:8" ht="36" customHeight="1">
      <c r="A643" s="74" t="s">
        <v>45</v>
      </c>
      <c r="B643" s="64" t="s">
        <v>468</v>
      </c>
      <c r="C643" s="65" t="s">
        <v>46</v>
      </c>
      <c r="D643" s="72" t="s">
        <v>288</v>
      </c>
      <c r="E643" s="67"/>
      <c r="F643" s="68"/>
      <c r="G643" s="76"/>
      <c r="H643" s="70"/>
    </row>
    <row r="644" spans="1:8" ht="36" customHeight="1">
      <c r="A644" s="74" t="s">
        <v>47</v>
      </c>
      <c r="B644" s="71" t="s">
        <v>36</v>
      </c>
      <c r="C644" s="65" t="s">
        <v>48</v>
      </c>
      <c r="D644" s="72" t="s">
        <v>1</v>
      </c>
      <c r="E644" s="67" t="s">
        <v>42</v>
      </c>
      <c r="F644" s="68">
        <v>85</v>
      </c>
      <c r="G644" s="69"/>
      <c r="H644" s="70">
        <f>ROUND(G644*F644,2)</f>
        <v>0</v>
      </c>
    </row>
    <row r="645" spans="1:8" ht="36" customHeight="1">
      <c r="A645" s="74" t="s">
        <v>49</v>
      </c>
      <c r="B645" s="64" t="s">
        <v>469</v>
      </c>
      <c r="C645" s="65" t="s">
        <v>50</v>
      </c>
      <c r="D645" s="72" t="s">
        <v>288</v>
      </c>
      <c r="E645" s="67"/>
      <c r="F645" s="68"/>
      <c r="G645" s="76"/>
      <c r="H645" s="70"/>
    </row>
    <row r="646" spans="1:8" ht="36" customHeight="1">
      <c r="A646" s="74" t="s">
        <v>51</v>
      </c>
      <c r="B646" s="71" t="s">
        <v>36</v>
      </c>
      <c r="C646" s="65" t="s">
        <v>52</v>
      </c>
      <c r="D646" s="72" t="s">
        <v>1</v>
      </c>
      <c r="E646" s="67" t="s">
        <v>42</v>
      </c>
      <c r="F646" s="68">
        <v>105</v>
      </c>
      <c r="G646" s="69"/>
      <c r="H646" s="70">
        <f>ROUND(G646*F646,2)</f>
        <v>0</v>
      </c>
    </row>
    <row r="647" spans="1:8" ht="36" customHeight="1">
      <c r="A647" s="74" t="s">
        <v>143</v>
      </c>
      <c r="B647" s="64" t="s">
        <v>470</v>
      </c>
      <c r="C647" s="65" t="s">
        <v>53</v>
      </c>
      <c r="D647" s="72" t="s">
        <v>145</v>
      </c>
      <c r="E647" s="67"/>
      <c r="F647" s="68"/>
      <c r="G647" s="76"/>
      <c r="H647" s="70"/>
    </row>
    <row r="648" spans="1:8" ht="36" customHeight="1">
      <c r="A648" s="74" t="s">
        <v>146</v>
      </c>
      <c r="B648" s="71" t="s">
        <v>36</v>
      </c>
      <c r="C648" s="65" t="s">
        <v>147</v>
      </c>
      <c r="D648" s="72" t="s">
        <v>54</v>
      </c>
      <c r="E648" s="67"/>
      <c r="F648" s="68"/>
      <c r="G648" s="76"/>
      <c r="H648" s="70"/>
    </row>
    <row r="649" spans="1:8" ht="36" customHeight="1">
      <c r="A649" s="74" t="s">
        <v>148</v>
      </c>
      <c r="B649" s="77" t="s">
        <v>149</v>
      </c>
      <c r="C649" s="65" t="s">
        <v>150</v>
      </c>
      <c r="D649" s="72"/>
      <c r="E649" s="67" t="s">
        <v>35</v>
      </c>
      <c r="F649" s="68">
        <v>30</v>
      </c>
      <c r="G649" s="69"/>
      <c r="H649" s="70">
        <f>ROUND(G649*F649,2)</f>
        <v>0</v>
      </c>
    </row>
    <row r="650" spans="1:8" ht="36" customHeight="1">
      <c r="A650" s="74" t="s">
        <v>151</v>
      </c>
      <c r="B650" s="77" t="s">
        <v>152</v>
      </c>
      <c r="C650" s="65" t="s">
        <v>153</v>
      </c>
      <c r="D650" s="72"/>
      <c r="E650" s="67" t="s">
        <v>35</v>
      </c>
      <c r="F650" s="68">
        <v>95</v>
      </c>
      <c r="G650" s="69"/>
      <c r="H650" s="70">
        <f>ROUND(G650*F650,2)</f>
        <v>0</v>
      </c>
    </row>
    <row r="651" spans="1:8" s="53" customFormat="1" ht="36" customHeight="1">
      <c r="A651" s="85" t="s">
        <v>154</v>
      </c>
      <c r="B651" s="93" t="s">
        <v>155</v>
      </c>
      <c r="C651" s="87" t="s">
        <v>156</v>
      </c>
      <c r="D651" s="88" t="s">
        <v>1</v>
      </c>
      <c r="E651" s="89" t="s">
        <v>35</v>
      </c>
      <c r="F651" s="90">
        <v>75</v>
      </c>
      <c r="G651" s="91"/>
      <c r="H651" s="92">
        <f>ROUND(G651*F651,2)</f>
        <v>0</v>
      </c>
    </row>
    <row r="652" spans="1:8" ht="36" customHeight="1">
      <c r="A652" s="74"/>
      <c r="B652" s="77"/>
      <c r="C652" s="36" t="s">
        <v>485</v>
      </c>
      <c r="D652" s="72"/>
      <c r="E652" s="67"/>
      <c r="F652" s="9" t="s">
        <v>1</v>
      </c>
      <c r="G652" s="21" t="s">
        <v>1</v>
      </c>
      <c r="H652" s="24"/>
    </row>
    <row r="653" spans="1:8" ht="36" customHeight="1">
      <c r="A653" s="74" t="s">
        <v>243</v>
      </c>
      <c r="B653" s="64" t="s">
        <v>471</v>
      </c>
      <c r="C653" s="65" t="s">
        <v>245</v>
      </c>
      <c r="D653" s="72" t="s">
        <v>159</v>
      </c>
      <c r="E653" s="67"/>
      <c r="F653" s="68"/>
      <c r="G653" s="76"/>
      <c r="H653" s="70"/>
    </row>
    <row r="654" spans="1:8" ht="36" customHeight="1">
      <c r="A654" s="74" t="s">
        <v>305</v>
      </c>
      <c r="B654" s="71" t="s">
        <v>36</v>
      </c>
      <c r="C654" s="65" t="s">
        <v>350</v>
      </c>
      <c r="D654" s="72" t="s">
        <v>294</v>
      </c>
      <c r="E654" s="67" t="s">
        <v>55</v>
      </c>
      <c r="F654" s="68">
        <v>70</v>
      </c>
      <c r="G654" s="69"/>
      <c r="H654" s="70">
        <f>ROUND(G654*F654,2)</f>
        <v>0</v>
      </c>
    </row>
    <row r="655" spans="1:8" ht="36" customHeight="1">
      <c r="A655" s="74" t="s">
        <v>157</v>
      </c>
      <c r="B655" s="64" t="s">
        <v>472</v>
      </c>
      <c r="C655" s="65" t="s">
        <v>57</v>
      </c>
      <c r="D655" s="72" t="s">
        <v>159</v>
      </c>
      <c r="E655" s="67"/>
      <c r="F655" s="68"/>
      <c r="G655" s="76"/>
      <c r="H655" s="70"/>
    </row>
    <row r="656" spans="1:8" ht="48" customHeight="1">
      <c r="A656" s="74" t="s">
        <v>165</v>
      </c>
      <c r="B656" s="71" t="s">
        <v>36</v>
      </c>
      <c r="C656" s="65" t="s">
        <v>354</v>
      </c>
      <c r="D656" s="72" t="s">
        <v>166</v>
      </c>
      <c r="E656" s="67" t="s">
        <v>55</v>
      </c>
      <c r="F656" s="68">
        <v>6</v>
      </c>
      <c r="G656" s="69"/>
      <c r="H656" s="70">
        <f>ROUND(G656*F656,2)</f>
        <v>0</v>
      </c>
    </row>
    <row r="657" spans="1:8" ht="36" customHeight="1">
      <c r="A657" s="74" t="s">
        <v>295</v>
      </c>
      <c r="B657" s="71" t="s">
        <v>43</v>
      </c>
      <c r="C657" s="65" t="s">
        <v>296</v>
      </c>
      <c r="D657" s="72" t="s">
        <v>167</v>
      </c>
      <c r="E657" s="67" t="s">
        <v>55</v>
      </c>
      <c r="F657" s="68">
        <v>60</v>
      </c>
      <c r="G657" s="69"/>
      <c r="H657" s="70">
        <f>ROUND(G657*F657,2)</f>
        <v>0</v>
      </c>
    </row>
    <row r="658" spans="1:8" ht="36" customHeight="1">
      <c r="A658" s="74" t="s">
        <v>297</v>
      </c>
      <c r="B658" s="64" t="s">
        <v>473</v>
      </c>
      <c r="C658" s="65" t="s">
        <v>298</v>
      </c>
      <c r="D658" s="72" t="s">
        <v>299</v>
      </c>
      <c r="E658" s="78"/>
      <c r="F658" s="68"/>
      <c r="G658" s="76"/>
      <c r="H658" s="70"/>
    </row>
    <row r="659" spans="1:8" ht="36" customHeight="1">
      <c r="A659" s="74" t="s">
        <v>300</v>
      </c>
      <c r="B659" s="71" t="s">
        <v>36</v>
      </c>
      <c r="C659" s="65" t="s">
        <v>60</v>
      </c>
      <c r="D659" s="72"/>
      <c r="E659" s="67"/>
      <c r="F659" s="68"/>
      <c r="G659" s="76"/>
      <c r="H659" s="70"/>
    </row>
    <row r="660" spans="1:8" ht="36" customHeight="1">
      <c r="A660" s="74" t="s">
        <v>301</v>
      </c>
      <c r="B660" s="77" t="s">
        <v>149</v>
      </c>
      <c r="C660" s="65" t="s">
        <v>171</v>
      </c>
      <c r="D660" s="72"/>
      <c r="E660" s="67" t="s">
        <v>37</v>
      </c>
      <c r="F660" s="68">
        <v>600</v>
      </c>
      <c r="G660" s="69"/>
      <c r="H660" s="70">
        <f>ROUND(G660*F660,2)</f>
        <v>0</v>
      </c>
    </row>
    <row r="661" spans="1:8" ht="36" customHeight="1">
      <c r="A661" s="74" t="s">
        <v>302</v>
      </c>
      <c r="B661" s="71" t="s">
        <v>43</v>
      </c>
      <c r="C661" s="65" t="s">
        <v>83</v>
      </c>
      <c r="D661" s="72"/>
      <c r="E661" s="67"/>
      <c r="F661" s="68"/>
      <c r="G661" s="76"/>
      <c r="H661" s="70"/>
    </row>
    <row r="662" spans="1:8" ht="36" customHeight="1">
      <c r="A662" s="74" t="s">
        <v>303</v>
      </c>
      <c r="B662" s="77" t="s">
        <v>149</v>
      </c>
      <c r="C662" s="65" t="s">
        <v>171</v>
      </c>
      <c r="D662" s="72"/>
      <c r="E662" s="67" t="s">
        <v>37</v>
      </c>
      <c r="F662" s="68">
        <v>50</v>
      </c>
      <c r="G662" s="69"/>
      <c r="H662" s="70">
        <f>ROUND(G662*F662,2)</f>
        <v>0</v>
      </c>
    </row>
    <row r="663" spans="1:8" ht="36" customHeight="1">
      <c r="A663" s="74" t="s">
        <v>169</v>
      </c>
      <c r="B663" s="64" t="s">
        <v>474</v>
      </c>
      <c r="C663" s="65" t="s">
        <v>170</v>
      </c>
      <c r="D663" s="72" t="s">
        <v>346</v>
      </c>
      <c r="E663" s="67" t="s">
        <v>42</v>
      </c>
      <c r="F663" s="79">
        <v>2</v>
      </c>
      <c r="G663" s="69"/>
      <c r="H663" s="70">
        <f>ROUND(G663*F663,2)</f>
        <v>0</v>
      </c>
    </row>
    <row r="664" spans="1:8" ht="48" customHeight="1">
      <c r="A664" s="21"/>
      <c r="B664" s="13"/>
      <c r="C664" s="36" t="s">
        <v>21</v>
      </c>
      <c r="D664" s="11"/>
      <c r="E664" s="10"/>
      <c r="F664" s="9"/>
      <c r="G664" s="21"/>
      <c r="H664" s="24"/>
    </row>
    <row r="665" spans="1:8" ht="48" customHeight="1">
      <c r="A665" s="63" t="s">
        <v>94</v>
      </c>
      <c r="B665" s="64" t="s">
        <v>475</v>
      </c>
      <c r="C665" s="81" t="s">
        <v>174</v>
      </c>
      <c r="D665" s="72" t="s">
        <v>173</v>
      </c>
      <c r="E665" s="67"/>
      <c r="F665" s="79"/>
      <c r="G665" s="76"/>
      <c r="H665" s="80"/>
    </row>
    <row r="666" spans="1:8" ht="48" customHeight="1">
      <c r="A666" s="63" t="s">
        <v>96</v>
      </c>
      <c r="B666" s="71" t="s">
        <v>36</v>
      </c>
      <c r="C666" s="65" t="s">
        <v>97</v>
      </c>
      <c r="D666" s="72"/>
      <c r="E666" s="67" t="s">
        <v>42</v>
      </c>
      <c r="F666" s="79">
        <v>5</v>
      </c>
      <c r="G666" s="69"/>
      <c r="H666" s="70">
        <f>ROUND(G666*F666,2)</f>
        <v>0</v>
      </c>
    </row>
    <row r="667" spans="1:8" ht="48" customHeight="1">
      <c r="A667" s="63" t="s">
        <v>98</v>
      </c>
      <c r="B667" s="71" t="s">
        <v>43</v>
      </c>
      <c r="C667" s="65" t="s">
        <v>99</v>
      </c>
      <c r="D667" s="72"/>
      <c r="E667" s="67" t="s">
        <v>42</v>
      </c>
      <c r="F667" s="79">
        <v>5</v>
      </c>
      <c r="G667" s="69"/>
      <c r="H667" s="70">
        <f>ROUND(G667*F667,2)</f>
        <v>0</v>
      </c>
    </row>
    <row r="668" spans="1:8" ht="36" customHeight="1">
      <c r="A668" s="63" t="s">
        <v>308</v>
      </c>
      <c r="B668" s="71" t="s">
        <v>56</v>
      </c>
      <c r="C668" s="65" t="s">
        <v>309</v>
      </c>
      <c r="D668" s="72"/>
      <c r="E668" s="67" t="s">
        <v>42</v>
      </c>
      <c r="F668" s="79">
        <v>8</v>
      </c>
      <c r="G668" s="69"/>
      <c r="H668" s="70">
        <f>ROUND(G668*F668,2)</f>
        <v>0</v>
      </c>
    </row>
    <row r="669" spans="1:8" s="53" customFormat="1" ht="36" customHeight="1">
      <c r="A669" s="94" t="s">
        <v>310</v>
      </c>
      <c r="B669" s="95" t="s">
        <v>476</v>
      </c>
      <c r="C669" s="87" t="s">
        <v>311</v>
      </c>
      <c r="D669" s="88" t="s">
        <v>312</v>
      </c>
      <c r="E669" s="89" t="s">
        <v>42</v>
      </c>
      <c r="F669" s="96">
        <v>14</v>
      </c>
      <c r="G669" s="91"/>
      <c r="H669" s="92">
        <f>ROUND(G669*F669,2)</f>
        <v>0</v>
      </c>
    </row>
    <row r="670" spans="1:8" ht="36" customHeight="1">
      <c r="A670" s="21"/>
      <c r="B670" s="13"/>
      <c r="C670" s="36" t="s">
        <v>22</v>
      </c>
      <c r="D670" s="11"/>
      <c r="E670" s="10"/>
      <c r="F670" s="9"/>
      <c r="G670" s="21"/>
      <c r="H670" s="24"/>
    </row>
    <row r="671" spans="1:8" ht="36" customHeight="1">
      <c r="A671" s="63" t="s">
        <v>61</v>
      </c>
      <c r="B671" s="64" t="s">
        <v>477</v>
      </c>
      <c r="C671" s="65" t="s">
        <v>101</v>
      </c>
      <c r="D671" s="72" t="s">
        <v>175</v>
      </c>
      <c r="E671" s="67" t="s">
        <v>42</v>
      </c>
      <c r="F671" s="79">
        <v>7</v>
      </c>
      <c r="G671" s="69"/>
      <c r="H671" s="70">
        <f>ROUND(G671*F671,2)</f>
        <v>0</v>
      </c>
    </row>
    <row r="672" spans="1:8" ht="36" customHeight="1">
      <c r="A672" s="63" t="s">
        <v>62</v>
      </c>
      <c r="B672" s="64" t="s">
        <v>478</v>
      </c>
      <c r="C672" s="65" t="s">
        <v>104</v>
      </c>
      <c r="D672" s="72" t="s">
        <v>175</v>
      </c>
      <c r="E672" s="67"/>
      <c r="F672" s="79"/>
      <c r="G672" s="76"/>
      <c r="H672" s="80"/>
    </row>
    <row r="673" spans="1:8" ht="36" customHeight="1">
      <c r="A673" s="63" t="s">
        <v>63</v>
      </c>
      <c r="B673" s="71" t="s">
        <v>36</v>
      </c>
      <c r="C673" s="65" t="s">
        <v>176</v>
      </c>
      <c r="D673" s="72"/>
      <c r="E673" s="67" t="s">
        <v>42</v>
      </c>
      <c r="F673" s="79">
        <v>4</v>
      </c>
      <c r="G673" s="69"/>
      <c r="H673" s="70">
        <f aca="true" t="shared" si="0" ref="H673:H680">ROUND(G673*F673,2)</f>
        <v>0</v>
      </c>
    </row>
    <row r="674" spans="1:8" ht="36" customHeight="1">
      <c r="A674" s="63" t="s">
        <v>320</v>
      </c>
      <c r="B674" s="71" t="s">
        <v>43</v>
      </c>
      <c r="C674" s="65" t="s">
        <v>321</v>
      </c>
      <c r="D674" s="72"/>
      <c r="E674" s="67" t="s">
        <v>42</v>
      </c>
      <c r="F674" s="79">
        <v>2</v>
      </c>
      <c r="G674" s="69"/>
      <c r="H674" s="70">
        <f t="shared" si="0"/>
        <v>0</v>
      </c>
    </row>
    <row r="675" spans="1:8" ht="36" customHeight="1">
      <c r="A675" s="63" t="s">
        <v>64</v>
      </c>
      <c r="B675" s="71" t="s">
        <v>56</v>
      </c>
      <c r="C675" s="65" t="s">
        <v>253</v>
      </c>
      <c r="D675" s="72"/>
      <c r="E675" s="67" t="s">
        <v>42</v>
      </c>
      <c r="F675" s="79">
        <v>1</v>
      </c>
      <c r="G675" s="69"/>
      <c r="H675" s="70">
        <f t="shared" si="0"/>
        <v>0</v>
      </c>
    </row>
    <row r="676" spans="1:8" ht="36" customHeight="1">
      <c r="A676" s="63" t="s">
        <v>84</v>
      </c>
      <c r="B676" s="64" t="s">
        <v>479</v>
      </c>
      <c r="C676" s="65" t="s">
        <v>106</v>
      </c>
      <c r="D676" s="72" t="s">
        <v>175</v>
      </c>
      <c r="E676" s="67" t="s">
        <v>42</v>
      </c>
      <c r="F676" s="79">
        <v>1</v>
      </c>
      <c r="G676" s="69"/>
      <c r="H676" s="70">
        <f t="shared" si="0"/>
        <v>0</v>
      </c>
    </row>
    <row r="677" spans="1:8" ht="36" customHeight="1">
      <c r="A677" s="63" t="s">
        <v>85</v>
      </c>
      <c r="B677" s="64" t="s">
        <v>480</v>
      </c>
      <c r="C677" s="65" t="s">
        <v>108</v>
      </c>
      <c r="D677" s="72" t="s">
        <v>175</v>
      </c>
      <c r="E677" s="67" t="s">
        <v>42</v>
      </c>
      <c r="F677" s="79">
        <v>1</v>
      </c>
      <c r="G677" s="69"/>
      <c r="H677" s="70">
        <f t="shared" si="0"/>
        <v>0</v>
      </c>
    </row>
    <row r="678" spans="1:8" ht="36" customHeight="1">
      <c r="A678" s="63" t="s">
        <v>86</v>
      </c>
      <c r="B678" s="64" t="s">
        <v>481</v>
      </c>
      <c r="C678" s="65" t="s">
        <v>110</v>
      </c>
      <c r="D678" s="72" t="s">
        <v>175</v>
      </c>
      <c r="E678" s="67" t="s">
        <v>42</v>
      </c>
      <c r="F678" s="79">
        <v>2</v>
      </c>
      <c r="G678" s="69"/>
      <c r="H678" s="70">
        <f t="shared" si="0"/>
        <v>0</v>
      </c>
    </row>
    <row r="679" spans="1:8" ht="36" customHeight="1">
      <c r="A679" s="63" t="s">
        <v>313</v>
      </c>
      <c r="B679" s="64" t="s">
        <v>482</v>
      </c>
      <c r="C679" s="65" t="s">
        <v>314</v>
      </c>
      <c r="D679" s="72" t="s">
        <v>175</v>
      </c>
      <c r="E679" s="67" t="s">
        <v>42</v>
      </c>
      <c r="F679" s="79">
        <v>16</v>
      </c>
      <c r="G679" s="69"/>
      <c r="H679" s="70">
        <f t="shared" si="0"/>
        <v>0</v>
      </c>
    </row>
    <row r="680" spans="1:8" ht="36" customHeight="1">
      <c r="A680" s="63" t="s">
        <v>87</v>
      </c>
      <c r="B680" s="64" t="s">
        <v>483</v>
      </c>
      <c r="C680" s="65" t="s">
        <v>112</v>
      </c>
      <c r="D680" s="72" t="s">
        <v>175</v>
      </c>
      <c r="E680" s="67" t="s">
        <v>42</v>
      </c>
      <c r="F680" s="79">
        <v>3</v>
      </c>
      <c r="G680" s="69"/>
      <c r="H680" s="70">
        <f t="shared" si="0"/>
        <v>0</v>
      </c>
    </row>
    <row r="681" spans="1:8" ht="36" customHeight="1">
      <c r="A681" s="21"/>
      <c r="B681" s="17"/>
      <c r="C681" s="36" t="s">
        <v>23</v>
      </c>
      <c r="D681" s="11"/>
      <c r="E681" s="8"/>
      <c r="F681" s="11"/>
      <c r="G681" s="21"/>
      <c r="H681" s="24"/>
    </row>
    <row r="682" spans="1:8" ht="36" customHeight="1">
      <c r="A682" s="74" t="s">
        <v>66</v>
      </c>
      <c r="B682" s="64" t="s">
        <v>484</v>
      </c>
      <c r="C682" s="65" t="s">
        <v>67</v>
      </c>
      <c r="D682" s="72" t="s">
        <v>177</v>
      </c>
      <c r="E682" s="67"/>
      <c r="F682" s="68"/>
      <c r="G682" s="76"/>
      <c r="H682" s="70"/>
    </row>
    <row r="683" spans="1:8" ht="36" customHeight="1">
      <c r="A683" s="74" t="s">
        <v>178</v>
      </c>
      <c r="B683" s="71" t="s">
        <v>36</v>
      </c>
      <c r="C683" s="65" t="s">
        <v>179</v>
      </c>
      <c r="D683" s="72"/>
      <c r="E683" s="67" t="s">
        <v>35</v>
      </c>
      <c r="F683" s="68">
        <v>110</v>
      </c>
      <c r="G683" s="69"/>
      <c r="H683" s="70">
        <f>ROUND(G683*F683,2)</f>
        <v>0</v>
      </c>
    </row>
    <row r="684" spans="1:8" ht="12" customHeight="1">
      <c r="A684" s="21"/>
      <c r="B684" s="6"/>
      <c r="C684" s="36"/>
      <c r="D684" s="11"/>
      <c r="E684" s="10"/>
      <c r="F684" s="9"/>
      <c r="G684" s="21"/>
      <c r="H684" s="24"/>
    </row>
    <row r="685" spans="1:8" ht="36" customHeight="1" thickBot="1">
      <c r="A685" s="22"/>
      <c r="B685" s="40" t="str">
        <f>B631</f>
        <v>O</v>
      </c>
      <c r="C685" s="116" t="str">
        <f>C631</f>
        <v>THIN BITUMINOUS OVERLAY - ROSS AVENUE - KEEWATIN STREET TO ODDY STREET</v>
      </c>
      <c r="D685" s="117"/>
      <c r="E685" s="117"/>
      <c r="F685" s="118"/>
      <c r="G685" s="22" t="s">
        <v>16</v>
      </c>
      <c r="H685" s="22">
        <f>SUM(H631:H684)</f>
        <v>0</v>
      </c>
    </row>
    <row r="686" spans="1:8" ht="36" customHeight="1" thickTop="1">
      <c r="A686" s="56"/>
      <c r="B686" s="12"/>
      <c r="C686" s="18" t="s">
        <v>17</v>
      </c>
      <c r="D686" s="28"/>
      <c r="E686" s="1"/>
      <c r="F686" s="1"/>
      <c r="G686" s="60"/>
      <c r="H686" s="61"/>
    </row>
    <row r="687" spans="1:8" ht="48" customHeight="1" thickBot="1">
      <c r="A687" s="22"/>
      <c r="B687" s="40" t="str">
        <f>B6</f>
        <v>A</v>
      </c>
      <c r="C687" s="131" t="str">
        <f>C6</f>
        <v>THIN BITUMINOUS OVERLAY - DEACON STREET - KENNEDY STREET TO QU'APPELLE AVENUE</v>
      </c>
      <c r="D687" s="117"/>
      <c r="E687" s="117"/>
      <c r="F687" s="118"/>
      <c r="G687" s="22" t="s">
        <v>16</v>
      </c>
      <c r="H687" s="22">
        <f>H44</f>
        <v>0</v>
      </c>
    </row>
    <row r="688" spans="1:8" ht="48" customHeight="1" thickBot="1" thickTop="1">
      <c r="A688" s="22"/>
      <c r="B688" s="40" t="str">
        <f>B45</f>
        <v>B</v>
      </c>
      <c r="C688" s="119" t="str">
        <f>C45</f>
        <v>THIN BITUMINOUS OVERLAY - LOWERY BAY - PIKE CRESCENT TO PIKE CRESCENT</v>
      </c>
      <c r="D688" s="129"/>
      <c r="E688" s="129"/>
      <c r="F688" s="130"/>
      <c r="G688" s="22" t="s">
        <v>16</v>
      </c>
      <c r="H688" s="22">
        <f>H85</f>
        <v>0</v>
      </c>
    </row>
    <row r="689" spans="1:8" ht="48" customHeight="1" thickBot="1" thickTop="1">
      <c r="A689" s="22"/>
      <c r="B689" s="40" t="str">
        <f>B86</f>
        <v>C</v>
      </c>
      <c r="C689" s="119" t="str">
        <f>C86</f>
        <v>THIN BITUMINOUS OVERLAY - PIKE CRESCENT - KEENLEYSIDE STREET TO KEENLEYSIDE STREET</v>
      </c>
      <c r="D689" s="120"/>
      <c r="E689" s="120"/>
      <c r="F689" s="121"/>
      <c r="G689" s="22" t="s">
        <v>16</v>
      </c>
      <c r="H689" s="22">
        <f>H135</f>
        <v>0</v>
      </c>
    </row>
    <row r="690" spans="1:8" ht="48" customHeight="1" thickBot="1" thickTop="1">
      <c r="A690" s="22"/>
      <c r="B690" s="40" t="str">
        <f>B136</f>
        <v>D</v>
      </c>
      <c r="C690" s="119" t="str">
        <f>C136</f>
        <v>THIN BITUMINOUS OVERLAY - AUSTIN STREET NORTH - PRITCHARD AVENUE TO EUCLID AVENUE</v>
      </c>
      <c r="D690" s="120"/>
      <c r="E690" s="120"/>
      <c r="F690" s="121"/>
      <c r="G690" s="22" t="s">
        <v>16</v>
      </c>
      <c r="H690" s="22">
        <f>H185</f>
        <v>0</v>
      </c>
    </row>
    <row r="691" spans="1:8" ht="48" customHeight="1" thickBot="1" thickTop="1">
      <c r="A691" s="22"/>
      <c r="B691" s="40" t="str">
        <f>B186</f>
        <v>E</v>
      </c>
      <c r="C691" s="119" t="str">
        <f>C186</f>
        <v>THIN BITUMINOUS OVERLAY - REX AVENUE - GROVE STREET TO HALLET STREET</v>
      </c>
      <c r="D691" s="120"/>
      <c r="E691" s="120"/>
      <c r="F691" s="121"/>
      <c r="G691" s="22" t="s">
        <v>16</v>
      </c>
      <c r="H691" s="22">
        <f>H226</f>
        <v>0</v>
      </c>
    </row>
    <row r="692" spans="1:8" ht="48" customHeight="1" thickBot="1" thickTop="1">
      <c r="A692" s="22"/>
      <c r="B692" s="40" t="str">
        <f>B227</f>
        <v>F</v>
      </c>
      <c r="C692" s="119" t="str">
        <f>C227</f>
        <v>THIN BITUMINOUS OVERLAY - MAHONEE DRIVE - RED OAK DRIVE TO RED OAK DRIVE</v>
      </c>
      <c r="D692" s="120"/>
      <c r="E692" s="120"/>
      <c r="F692" s="121"/>
      <c r="G692" s="22" t="s">
        <v>16</v>
      </c>
      <c r="H692" s="22">
        <f>H274</f>
        <v>0</v>
      </c>
    </row>
    <row r="693" spans="1:8" ht="48" customHeight="1" thickBot="1" thickTop="1">
      <c r="A693" s="22"/>
      <c r="B693" s="40" t="str">
        <f>B275</f>
        <v>G</v>
      </c>
      <c r="C693" s="119" t="str">
        <f>C275</f>
        <v>THIN BITUMINOUS OVERLAY - TANYA CRESCENT - STEFANIE DRIVE TO MAHONEE DRIVE</v>
      </c>
      <c r="D693" s="120"/>
      <c r="E693" s="120"/>
      <c r="F693" s="121"/>
      <c r="G693" s="22" t="s">
        <v>16</v>
      </c>
      <c r="H693" s="22">
        <f>H316</f>
        <v>0</v>
      </c>
    </row>
    <row r="694" spans="1:8" ht="48" customHeight="1" thickBot="1" thickTop="1">
      <c r="A694" s="22"/>
      <c r="B694" s="40" t="str">
        <f>B317</f>
        <v>H</v>
      </c>
      <c r="C694" s="119" t="str">
        <f>C317</f>
        <v>THIN BITUMINOUS OVERLAY - MASTERTON CRESCENT - JEFFERSON AVENUE TO MARNIE PLACE</v>
      </c>
      <c r="D694" s="120"/>
      <c r="E694" s="120"/>
      <c r="F694" s="121"/>
      <c r="G694" s="22" t="s">
        <v>16</v>
      </c>
      <c r="H694" s="22">
        <f>H364</f>
        <v>0</v>
      </c>
    </row>
    <row r="695" spans="1:8" ht="48" customHeight="1" thickBot="1" thickTop="1">
      <c r="A695" s="22"/>
      <c r="B695" s="40" t="str">
        <f>B365</f>
        <v>I</v>
      </c>
      <c r="C695" s="119" t="str">
        <f>C365</f>
        <v>THIN BITUMINOUS OVERLAY - SAUL MILLER DRIVE - RIVERGROVE DRIVE TO RIVERGROVE DRIVE</v>
      </c>
      <c r="D695" s="120"/>
      <c r="E695" s="120"/>
      <c r="F695" s="121"/>
      <c r="G695" s="22" t="s">
        <v>16</v>
      </c>
      <c r="H695" s="22">
        <f>H414</f>
        <v>0</v>
      </c>
    </row>
    <row r="696" spans="1:8" ht="48" customHeight="1" thickBot="1" thickTop="1">
      <c r="A696" s="22"/>
      <c r="B696" s="40" t="str">
        <f>B415</f>
        <v>J</v>
      </c>
      <c r="C696" s="119" t="str">
        <f>C415</f>
        <v>THIN BITUMINOUS OVERLAY - SUMMERVIEW LANE - RIVERGROVE DRIVE TO RIVERGROVE DRIVE</v>
      </c>
      <c r="D696" s="120"/>
      <c r="E696" s="120"/>
      <c r="F696" s="121"/>
      <c r="G696" s="22" t="s">
        <v>16</v>
      </c>
      <c r="H696" s="22">
        <f>H463</f>
        <v>0</v>
      </c>
    </row>
    <row r="697" spans="1:8" ht="48" customHeight="1" thickBot="1" thickTop="1">
      <c r="A697" s="22"/>
      <c r="B697" s="40" t="str">
        <f>B464</f>
        <v>K</v>
      </c>
      <c r="C697" s="119" t="str">
        <f>C464</f>
        <v>THIN BITUMINOUS OVERLAY - BELTON STREET - GARTON AVENUE TO INKSTER GARDEN DRIVE</v>
      </c>
      <c r="D697" s="120"/>
      <c r="E697" s="120"/>
      <c r="F697" s="121"/>
      <c r="G697" s="22" t="s">
        <v>16</v>
      </c>
      <c r="H697" s="22">
        <f>H510</f>
        <v>0</v>
      </c>
    </row>
    <row r="698" spans="1:8" ht="48" customHeight="1" thickBot="1" thickTop="1">
      <c r="A698" s="22"/>
      <c r="B698" s="40" t="str">
        <f>B511</f>
        <v>L</v>
      </c>
      <c r="C698" s="119" t="str">
        <f>C511</f>
        <v>THIN BITUMINOUS OVERLAY - ELLINGTON STREET - HUBER STREET TO MANITOBA AVENUE</v>
      </c>
      <c r="D698" s="120"/>
      <c r="E698" s="120"/>
      <c r="F698" s="121"/>
      <c r="G698" s="22" t="s">
        <v>16</v>
      </c>
      <c r="H698" s="22">
        <f>H553</f>
        <v>0</v>
      </c>
    </row>
    <row r="699" spans="1:8" ht="48" customHeight="1" thickBot="1" thickTop="1">
      <c r="A699" s="22"/>
      <c r="B699" s="40" t="str">
        <f>B554</f>
        <v>M</v>
      </c>
      <c r="C699" s="119" t="str">
        <f>C554</f>
        <v>THIN BITUMINOUS OVERLAY - ELM GROVE DRIVE - BELTON STREET TO INKSTER GARDEN DRIVE</v>
      </c>
      <c r="D699" s="129"/>
      <c r="E699" s="129"/>
      <c r="F699" s="130"/>
      <c r="G699" s="22" t="s">
        <v>16</v>
      </c>
      <c r="H699" s="22">
        <f>H588</f>
        <v>0</v>
      </c>
    </row>
    <row r="700" spans="1:8" ht="48" customHeight="1" thickBot="1" thickTop="1">
      <c r="A700" s="30"/>
      <c r="B700" s="40" t="str">
        <f>B589</f>
        <v>N</v>
      </c>
      <c r="C700" s="119" t="str">
        <f>C589</f>
        <v>THIN BITUMINOUS OVERLAY - WILLIAM AVENUE WEST - JUBA STREET TO KEEWATIN STREET</v>
      </c>
      <c r="D700" s="129"/>
      <c r="E700" s="129"/>
      <c r="F700" s="130"/>
      <c r="G700" s="30" t="s">
        <v>16</v>
      </c>
      <c r="H700" s="30">
        <f>H630</f>
        <v>0</v>
      </c>
    </row>
    <row r="701" spans="1:8" ht="48" customHeight="1" thickBot="1" thickTop="1">
      <c r="A701" s="26"/>
      <c r="B701" s="58" t="str">
        <f>B631</f>
        <v>O</v>
      </c>
      <c r="C701" s="126" t="str">
        <f>C631</f>
        <v>THIN BITUMINOUS OVERLAY - ROSS AVENUE - KEEWATIN STREET TO ODDY STREET</v>
      </c>
      <c r="D701" s="127"/>
      <c r="E701" s="127"/>
      <c r="F701" s="128"/>
      <c r="G701" s="26" t="s">
        <v>16</v>
      </c>
      <c r="H701" s="26">
        <f>H685</f>
        <v>0</v>
      </c>
    </row>
    <row r="702" spans="1:8" ht="36" customHeight="1" thickTop="1">
      <c r="A702" s="21"/>
      <c r="B702" s="124" t="s">
        <v>31</v>
      </c>
      <c r="C702" s="125"/>
      <c r="D702" s="125"/>
      <c r="E702" s="125"/>
      <c r="F702" s="125"/>
      <c r="G702" s="122">
        <f>SUM(H687:H701)</f>
        <v>0</v>
      </c>
      <c r="H702" s="123"/>
    </row>
    <row r="703" spans="1:8" ht="36" customHeight="1">
      <c r="A703" s="57"/>
      <c r="B703" s="52"/>
      <c r="C703" s="53"/>
      <c r="D703" s="54"/>
      <c r="E703" s="53"/>
      <c r="F703" s="53"/>
      <c r="G703" s="29"/>
      <c r="H703" s="62"/>
    </row>
    <row r="704" ht="36" customHeight="1"/>
    <row r="705" ht="36" customHeight="1"/>
    <row r="706" ht="36" customHeight="1"/>
    <row r="707" ht="36" customHeight="1"/>
    <row r="708" ht="36" customHeight="1"/>
    <row r="709" ht="36" customHeight="1"/>
    <row r="710" ht="36" customHeight="1"/>
    <row r="711" ht="36" customHeight="1"/>
    <row r="712" ht="36" customHeight="1"/>
    <row r="713" ht="36" customHeight="1"/>
    <row r="714" ht="36" customHeight="1"/>
    <row r="715" ht="36" customHeight="1"/>
    <row r="716" ht="36" customHeight="1"/>
    <row r="717" ht="36" customHeight="1"/>
    <row r="718" ht="36" customHeight="1"/>
  </sheetData>
  <sheetProtection password="EA79" sheet="1" selectLockedCells="1"/>
  <mergeCells count="47">
    <mergeCell ref="C699:F699"/>
    <mergeCell ref="C692:F692"/>
    <mergeCell ref="C227:F227"/>
    <mergeCell ref="C274:F274"/>
    <mergeCell ref="C136:F136"/>
    <mergeCell ref="C185:F185"/>
    <mergeCell ref="C186:F186"/>
    <mergeCell ref="C364:F364"/>
    <mergeCell ref="C317:F317"/>
    <mergeCell ref="C275:F275"/>
    <mergeCell ref="C316:F316"/>
    <mergeCell ref="C6:F6"/>
    <mergeCell ref="C45:F45"/>
    <mergeCell ref="C44:F44"/>
    <mergeCell ref="C85:F85"/>
    <mergeCell ref="C86:F86"/>
    <mergeCell ref="C226:F226"/>
    <mergeCell ref="C135:F135"/>
    <mergeCell ref="C365:F365"/>
    <mergeCell ref="C414:F414"/>
    <mergeCell ref="C415:F415"/>
    <mergeCell ref="C463:F463"/>
    <mergeCell ref="C464:F464"/>
    <mergeCell ref="C688:F688"/>
    <mergeCell ref="C510:F510"/>
    <mergeCell ref="C554:F554"/>
    <mergeCell ref="C685:F685"/>
    <mergeCell ref="C687:F687"/>
    <mergeCell ref="G702:H702"/>
    <mergeCell ref="C696:F696"/>
    <mergeCell ref="C697:F697"/>
    <mergeCell ref="C698:F698"/>
    <mergeCell ref="B702:F702"/>
    <mergeCell ref="C693:F693"/>
    <mergeCell ref="C694:F694"/>
    <mergeCell ref="C695:F695"/>
    <mergeCell ref="C701:F701"/>
    <mergeCell ref="C700:F700"/>
    <mergeCell ref="C511:F511"/>
    <mergeCell ref="C589:F589"/>
    <mergeCell ref="C630:F630"/>
    <mergeCell ref="C689:F689"/>
    <mergeCell ref="C690:F690"/>
    <mergeCell ref="C691:F691"/>
    <mergeCell ref="C553:F553"/>
    <mergeCell ref="C588:F588"/>
    <mergeCell ref="C631:F631"/>
  </mergeCells>
  <conditionalFormatting sqref="D8 D13:D19 D24:D25 D52:D57 D62:D64 D92:D93 D97:D102 D112:D114 D162:D164 D426:D431 D473:D478 D385:D387 D210:D212 D301:D302 D598:D603 D624 D503:D504">
    <cfRule type="cellIs" priority="1893" dxfId="994" operator="equal" stopIfTrue="1">
      <formula>"CW 2130-R11"</formula>
    </cfRule>
    <cfRule type="cellIs" priority="1894" dxfId="994" operator="equal" stopIfTrue="1">
      <formula>"CW 3120-R2"</formula>
    </cfRule>
    <cfRule type="cellIs" priority="1895" dxfId="994" operator="equal" stopIfTrue="1">
      <formula>"CW 3240-R7"</formula>
    </cfRule>
  </conditionalFormatting>
  <conditionalFormatting sqref="D10">
    <cfRule type="cellIs" priority="1887" dxfId="994" operator="equal" stopIfTrue="1">
      <formula>"CW 2130-R11"</formula>
    </cfRule>
    <cfRule type="cellIs" priority="1888" dxfId="994" operator="equal" stopIfTrue="1">
      <formula>"CW 3120-R2"</formula>
    </cfRule>
    <cfRule type="cellIs" priority="1889" dxfId="994" operator="equal" stopIfTrue="1">
      <formula>"CW 3240-R7"</formula>
    </cfRule>
  </conditionalFormatting>
  <conditionalFormatting sqref="D9">
    <cfRule type="cellIs" priority="1884" dxfId="994" operator="equal" stopIfTrue="1">
      <formula>"CW 2130-R11"</formula>
    </cfRule>
    <cfRule type="cellIs" priority="1885" dxfId="994" operator="equal" stopIfTrue="1">
      <formula>"CW 3120-R2"</formula>
    </cfRule>
    <cfRule type="cellIs" priority="1886" dxfId="994" operator="equal" stopIfTrue="1">
      <formula>"CW 3240-R7"</formula>
    </cfRule>
  </conditionalFormatting>
  <conditionalFormatting sqref="D12">
    <cfRule type="cellIs" priority="1881" dxfId="994" operator="equal" stopIfTrue="1">
      <formula>"CW 2130-R11"</formula>
    </cfRule>
    <cfRule type="cellIs" priority="1882" dxfId="994" operator="equal" stopIfTrue="1">
      <formula>"CW 3120-R2"</formula>
    </cfRule>
    <cfRule type="cellIs" priority="1883" dxfId="994" operator="equal" stopIfTrue="1">
      <formula>"CW 3240-R7"</formula>
    </cfRule>
  </conditionalFormatting>
  <conditionalFormatting sqref="D20">
    <cfRule type="cellIs" priority="1872" dxfId="994" operator="equal" stopIfTrue="1">
      <formula>"CW 2130-R11"</formula>
    </cfRule>
    <cfRule type="cellIs" priority="1873" dxfId="994" operator="equal" stopIfTrue="1">
      <formula>"CW 3120-R2"</formula>
    </cfRule>
    <cfRule type="cellIs" priority="1874" dxfId="994" operator="equal" stopIfTrue="1">
      <formula>"CW 3240-R7"</formula>
    </cfRule>
  </conditionalFormatting>
  <conditionalFormatting sqref="D21:D22">
    <cfRule type="cellIs" priority="1869" dxfId="994" operator="equal" stopIfTrue="1">
      <formula>"CW 2130-R11"</formula>
    </cfRule>
    <cfRule type="cellIs" priority="1870" dxfId="994" operator="equal" stopIfTrue="1">
      <formula>"CW 3120-R2"</formula>
    </cfRule>
    <cfRule type="cellIs" priority="1871" dxfId="994" operator="equal" stopIfTrue="1">
      <formula>"CW 3240-R7"</formula>
    </cfRule>
  </conditionalFormatting>
  <conditionalFormatting sqref="D23">
    <cfRule type="cellIs" priority="1866" dxfId="994" operator="equal" stopIfTrue="1">
      <formula>"CW 2130-R11"</formula>
    </cfRule>
    <cfRule type="cellIs" priority="1867" dxfId="994" operator="equal" stopIfTrue="1">
      <formula>"CW 3120-R2"</formula>
    </cfRule>
    <cfRule type="cellIs" priority="1868" dxfId="994" operator="equal" stopIfTrue="1">
      <formula>"CW 3240-R7"</formula>
    </cfRule>
  </conditionalFormatting>
  <conditionalFormatting sqref="D26">
    <cfRule type="cellIs" priority="1860" dxfId="994" operator="equal" stopIfTrue="1">
      <formula>"CW 2130-R11"</formula>
    </cfRule>
    <cfRule type="cellIs" priority="1861" dxfId="994" operator="equal" stopIfTrue="1">
      <formula>"CW 3120-R2"</formula>
    </cfRule>
    <cfRule type="cellIs" priority="1862" dxfId="994" operator="equal" stopIfTrue="1">
      <formula>"CW 3240-R7"</formula>
    </cfRule>
  </conditionalFormatting>
  <conditionalFormatting sqref="D27:D28">
    <cfRule type="cellIs" priority="1857" dxfId="994" operator="equal" stopIfTrue="1">
      <formula>"CW 2130-R11"</formula>
    </cfRule>
    <cfRule type="cellIs" priority="1858" dxfId="994" operator="equal" stopIfTrue="1">
      <formula>"CW 3120-R2"</formula>
    </cfRule>
    <cfRule type="cellIs" priority="1859" dxfId="994" operator="equal" stopIfTrue="1">
      <formula>"CW 3240-R7"</formula>
    </cfRule>
  </conditionalFormatting>
  <conditionalFormatting sqref="D29:D32">
    <cfRule type="cellIs" priority="1854" dxfId="994" operator="equal" stopIfTrue="1">
      <formula>"CW 2130-R11"</formula>
    </cfRule>
    <cfRule type="cellIs" priority="1855" dxfId="994" operator="equal" stopIfTrue="1">
      <formula>"CW 3120-R2"</formula>
    </cfRule>
    <cfRule type="cellIs" priority="1856" dxfId="994" operator="equal" stopIfTrue="1">
      <formula>"CW 3240-R7"</formula>
    </cfRule>
  </conditionalFormatting>
  <conditionalFormatting sqref="D33:D34">
    <cfRule type="cellIs" priority="1851" dxfId="994" operator="equal" stopIfTrue="1">
      <formula>"CW 2130-R11"</formula>
    </cfRule>
    <cfRule type="cellIs" priority="1852" dxfId="994" operator="equal" stopIfTrue="1">
      <formula>"CW 3120-R2"</formula>
    </cfRule>
    <cfRule type="cellIs" priority="1853" dxfId="994" operator="equal" stopIfTrue="1">
      <formula>"CW 3240-R7"</formula>
    </cfRule>
  </conditionalFormatting>
  <conditionalFormatting sqref="D36">
    <cfRule type="cellIs" priority="1845" dxfId="994" operator="equal" stopIfTrue="1">
      <formula>"CW 2130-R11"</formula>
    </cfRule>
    <cfRule type="cellIs" priority="1846" dxfId="994" operator="equal" stopIfTrue="1">
      <formula>"CW 3120-R2"</formula>
    </cfRule>
    <cfRule type="cellIs" priority="1847" dxfId="994" operator="equal" stopIfTrue="1">
      <formula>"CW 3240-R7"</formula>
    </cfRule>
  </conditionalFormatting>
  <conditionalFormatting sqref="D37">
    <cfRule type="cellIs" priority="1842" dxfId="994" operator="equal" stopIfTrue="1">
      <formula>"CW 2130-R11"</formula>
    </cfRule>
    <cfRule type="cellIs" priority="1843" dxfId="994" operator="equal" stopIfTrue="1">
      <formula>"CW 3120-R2"</formula>
    </cfRule>
    <cfRule type="cellIs" priority="1844" dxfId="994" operator="equal" stopIfTrue="1">
      <formula>"CW 3240-R7"</formula>
    </cfRule>
  </conditionalFormatting>
  <conditionalFormatting sqref="D38">
    <cfRule type="cellIs" priority="1839" dxfId="994" operator="equal" stopIfTrue="1">
      <formula>"CW 2130-R11"</formula>
    </cfRule>
    <cfRule type="cellIs" priority="1840" dxfId="994" operator="equal" stopIfTrue="1">
      <formula>"CW 3120-R2"</formula>
    </cfRule>
    <cfRule type="cellIs" priority="1841" dxfId="994" operator="equal" stopIfTrue="1">
      <formula>"CW 3240-R7"</formula>
    </cfRule>
  </conditionalFormatting>
  <conditionalFormatting sqref="D40:D42">
    <cfRule type="cellIs" priority="1836" dxfId="994" operator="equal" stopIfTrue="1">
      <formula>"CW 2130-R11"</formula>
    </cfRule>
    <cfRule type="cellIs" priority="1837" dxfId="994" operator="equal" stopIfTrue="1">
      <formula>"CW 3120-R2"</formula>
    </cfRule>
    <cfRule type="cellIs" priority="1838" dxfId="994" operator="equal" stopIfTrue="1">
      <formula>"CW 3240-R7"</formula>
    </cfRule>
  </conditionalFormatting>
  <conditionalFormatting sqref="D298:D300">
    <cfRule type="cellIs" priority="886" dxfId="994" operator="equal" stopIfTrue="1">
      <formula>"CW 2130-R11"</formula>
    </cfRule>
    <cfRule type="cellIs" priority="887" dxfId="994" operator="equal" stopIfTrue="1">
      <formula>"CW 3120-R2"</formula>
    </cfRule>
    <cfRule type="cellIs" priority="888" dxfId="994" operator="equal" stopIfTrue="1">
      <formula>"CW 3240-R7"</formula>
    </cfRule>
  </conditionalFormatting>
  <conditionalFormatting sqref="D277 D282:D283 D285:D288">
    <cfRule type="cellIs" priority="883" dxfId="994" operator="equal" stopIfTrue="1">
      <formula>"CW 2130-R11"</formula>
    </cfRule>
    <cfRule type="cellIs" priority="884" dxfId="994" operator="equal" stopIfTrue="1">
      <formula>"CW 3120-R2"</formula>
    </cfRule>
    <cfRule type="cellIs" priority="885" dxfId="994" operator="equal" stopIfTrue="1">
      <formula>"CW 3240-R7"</formula>
    </cfRule>
  </conditionalFormatting>
  <conditionalFormatting sqref="D279">
    <cfRule type="cellIs" priority="880" dxfId="994" operator="equal" stopIfTrue="1">
      <formula>"CW 2130-R11"</formula>
    </cfRule>
    <cfRule type="cellIs" priority="881" dxfId="994" operator="equal" stopIfTrue="1">
      <formula>"CW 3120-R2"</formula>
    </cfRule>
    <cfRule type="cellIs" priority="882" dxfId="994" operator="equal" stopIfTrue="1">
      <formula>"CW 3240-R7"</formula>
    </cfRule>
  </conditionalFormatting>
  <conditionalFormatting sqref="D281">
    <cfRule type="cellIs" priority="874" dxfId="994" operator="equal" stopIfTrue="1">
      <formula>"CW 2130-R11"</formula>
    </cfRule>
    <cfRule type="cellIs" priority="875" dxfId="994" operator="equal" stopIfTrue="1">
      <formula>"CW 3120-R2"</formula>
    </cfRule>
    <cfRule type="cellIs" priority="876" dxfId="994" operator="equal" stopIfTrue="1">
      <formula>"CW 3240-R7"</formula>
    </cfRule>
  </conditionalFormatting>
  <conditionalFormatting sqref="D278">
    <cfRule type="cellIs" priority="877" dxfId="994" operator="equal" stopIfTrue="1">
      <formula>"CW 2130-R11"</formula>
    </cfRule>
    <cfRule type="cellIs" priority="878" dxfId="994" operator="equal" stopIfTrue="1">
      <formula>"CW 3120-R2"</formula>
    </cfRule>
    <cfRule type="cellIs" priority="879" dxfId="994" operator="equal" stopIfTrue="1">
      <formula>"CW 3240-R7"</formula>
    </cfRule>
  </conditionalFormatting>
  <conditionalFormatting sqref="D47">
    <cfRule type="cellIs" priority="1785" dxfId="994" operator="equal" stopIfTrue="1">
      <formula>"CW 2130-R11"</formula>
    </cfRule>
    <cfRule type="cellIs" priority="1786" dxfId="994" operator="equal" stopIfTrue="1">
      <formula>"CW 3120-R2"</formula>
    </cfRule>
    <cfRule type="cellIs" priority="1787" dxfId="994" operator="equal" stopIfTrue="1">
      <formula>"CW 3240-R7"</formula>
    </cfRule>
  </conditionalFormatting>
  <conditionalFormatting sqref="D49">
    <cfRule type="cellIs" priority="1782" dxfId="994" operator="equal" stopIfTrue="1">
      <formula>"CW 2130-R11"</formula>
    </cfRule>
    <cfRule type="cellIs" priority="1783" dxfId="994" operator="equal" stopIfTrue="1">
      <formula>"CW 3120-R2"</formula>
    </cfRule>
    <cfRule type="cellIs" priority="1784" dxfId="994" operator="equal" stopIfTrue="1">
      <formula>"CW 3240-R7"</formula>
    </cfRule>
  </conditionalFormatting>
  <conditionalFormatting sqref="D48">
    <cfRule type="cellIs" priority="1779" dxfId="994" operator="equal" stopIfTrue="1">
      <formula>"CW 2130-R11"</formula>
    </cfRule>
    <cfRule type="cellIs" priority="1780" dxfId="994" operator="equal" stopIfTrue="1">
      <formula>"CW 3120-R2"</formula>
    </cfRule>
    <cfRule type="cellIs" priority="1781" dxfId="994" operator="equal" stopIfTrue="1">
      <formula>"CW 3240-R7"</formula>
    </cfRule>
  </conditionalFormatting>
  <conditionalFormatting sqref="D51">
    <cfRule type="cellIs" priority="1776" dxfId="994" operator="equal" stopIfTrue="1">
      <formula>"CW 2130-R11"</formula>
    </cfRule>
    <cfRule type="cellIs" priority="1777" dxfId="994" operator="equal" stopIfTrue="1">
      <formula>"CW 3120-R2"</formula>
    </cfRule>
    <cfRule type="cellIs" priority="1778" dxfId="994" operator="equal" stopIfTrue="1">
      <formula>"CW 3240-R7"</formula>
    </cfRule>
  </conditionalFormatting>
  <conditionalFormatting sqref="D60">
    <cfRule type="cellIs" priority="1767" dxfId="994" operator="equal" stopIfTrue="1">
      <formula>"CW 2130-R11"</formula>
    </cfRule>
    <cfRule type="cellIs" priority="1768" dxfId="994" operator="equal" stopIfTrue="1">
      <formula>"CW 3120-R2"</formula>
    </cfRule>
    <cfRule type="cellIs" priority="1769" dxfId="994" operator="equal" stopIfTrue="1">
      <formula>"CW 3240-R7"</formula>
    </cfRule>
  </conditionalFormatting>
  <conditionalFormatting sqref="D61">
    <cfRule type="cellIs" priority="1764" dxfId="994" operator="equal" stopIfTrue="1">
      <formula>"CW 2130-R11"</formula>
    </cfRule>
    <cfRule type="cellIs" priority="1765" dxfId="994" operator="equal" stopIfTrue="1">
      <formula>"CW 3120-R2"</formula>
    </cfRule>
    <cfRule type="cellIs" priority="1766" dxfId="994" operator="equal" stopIfTrue="1">
      <formula>"CW 3240-R7"</formula>
    </cfRule>
  </conditionalFormatting>
  <conditionalFormatting sqref="D65:D66">
    <cfRule type="cellIs" priority="1755" dxfId="994" operator="equal" stopIfTrue="1">
      <formula>"CW 2130-R11"</formula>
    </cfRule>
    <cfRule type="cellIs" priority="1756" dxfId="994" operator="equal" stopIfTrue="1">
      <formula>"CW 3120-R2"</formula>
    </cfRule>
    <cfRule type="cellIs" priority="1757" dxfId="994" operator="equal" stopIfTrue="1">
      <formula>"CW 3240-R7"</formula>
    </cfRule>
  </conditionalFormatting>
  <conditionalFormatting sqref="D75">
    <cfRule type="cellIs" priority="1749" dxfId="994" operator="equal" stopIfTrue="1">
      <formula>"CW 2130-R11"</formula>
    </cfRule>
    <cfRule type="cellIs" priority="1750" dxfId="994" operator="equal" stopIfTrue="1">
      <formula>"CW 3120-R2"</formula>
    </cfRule>
    <cfRule type="cellIs" priority="1751" dxfId="994" operator="equal" stopIfTrue="1">
      <formula>"CW 3240-R7"</formula>
    </cfRule>
  </conditionalFormatting>
  <conditionalFormatting sqref="D76">
    <cfRule type="cellIs" priority="1746" dxfId="994" operator="equal" stopIfTrue="1">
      <formula>"CW 2130-R11"</formula>
    </cfRule>
    <cfRule type="cellIs" priority="1747" dxfId="994" operator="equal" stopIfTrue="1">
      <formula>"CW 3120-R2"</formula>
    </cfRule>
    <cfRule type="cellIs" priority="1748" dxfId="994" operator="equal" stopIfTrue="1">
      <formula>"CW 3240-R7"</formula>
    </cfRule>
  </conditionalFormatting>
  <conditionalFormatting sqref="D77">
    <cfRule type="cellIs" priority="1743" dxfId="994" operator="equal" stopIfTrue="1">
      <formula>"CW 2130-R11"</formula>
    </cfRule>
    <cfRule type="cellIs" priority="1744" dxfId="994" operator="equal" stopIfTrue="1">
      <formula>"CW 3120-R2"</formula>
    </cfRule>
    <cfRule type="cellIs" priority="1745" dxfId="994" operator="equal" stopIfTrue="1">
      <formula>"CW 3240-R7"</formula>
    </cfRule>
  </conditionalFormatting>
  <conditionalFormatting sqref="D82:D83">
    <cfRule type="cellIs" priority="1740" dxfId="994" operator="equal" stopIfTrue="1">
      <formula>"CW 2130-R11"</formula>
    </cfRule>
    <cfRule type="cellIs" priority="1741" dxfId="994" operator="equal" stopIfTrue="1">
      <formula>"CW 3120-R2"</formula>
    </cfRule>
    <cfRule type="cellIs" priority="1742" dxfId="994" operator="equal" stopIfTrue="1">
      <formula>"CW 3240-R7"</formula>
    </cfRule>
  </conditionalFormatting>
  <conditionalFormatting sqref="D88">
    <cfRule type="cellIs" priority="1737" dxfId="994" operator="equal" stopIfTrue="1">
      <formula>"CW 2130-R11"</formula>
    </cfRule>
    <cfRule type="cellIs" priority="1738" dxfId="994" operator="equal" stopIfTrue="1">
      <formula>"CW 3120-R2"</formula>
    </cfRule>
    <cfRule type="cellIs" priority="1739" dxfId="994" operator="equal" stopIfTrue="1">
      <formula>"CW 3240-R7"</formula>
    </cfRule>
  </conditionalFormatting>
  <conditionalFormatting sqref="D90">
    <cfRule type="cellIs" priority="1734" dxfId="994" operator="equal" stopIfTrue="1">
      <formula>"CW 2130-R11"</formula>
    </cfRule>
    <cfRule type="cellIs" priority="1735" dxfId="994" operator="equal" stopIfTrue="1">
      <formula>"CW 3120-R2"</formula>
    </cfRule>
    <cfRule type="cellIs" priority="1736" dxfId="994" operator="equal" stopIfTrue="1">
      <formula>"CW 3240-R7"</formula>
    </cfRule>
  </conditionalFormatting>
  <conditionalFormatting sqref="D89">
    <cfRule type="cellIs" priority="1731" dxfId="994" operator="equal" stopIfTrue="1">
      <formula>"CW 2130-R11"</formula>
    </cfRule>
    <cfRule type="cellIs" priority="1732" dxfId="994" operator="equal" stopIfTrue="1">
      <formula>"CW 3120-R2"</formula>
    </cfRule>
    <cfRule type="cellIs" priority="1733" dxfId="994" operator="equal" stopIfTrue="1">
      <formula>"CW 3240-R7"</formula>
    </cfRule>
  </conditionalFormatting>
  <conditionalFormatting sqref="D96">
    <cfRule type="cellIs" priority="1728" dxfId="994" operator="equal" stopIfTrue="1">
      <formula>"CW 2130-R11"</formula>
    </cfRule>
    <cfRule type="cellIs" priority="1729" dxfId="994" operator="equal" stopIfTrue="1">
      <formula>"CW 3120-R2"</formula>
    </cfRule>
    <cfRule type="cellIs" priority="1730" dxfId="994" operator="equal" stopIfTrue="1">
      <formula>"CW 3240-R7"</formula>
    </cfRule>
  </conditionalFormatting>
  <conditionalFormatting sqref="D103">
    <cfRule type="cellIs" priority="1725" dxfId="994" operator="equal" stopIfTrue="1">
      <formula>"CW 2130-R11"</formula>
    </cfRule>
    <cfRule type="cellIs" priority="1726" dxfId="994" operator="equal" stopIfTrue="1">
      <formula>"CW 3120-R2"</formula>
    </cfRule>
    <cfRule type="cellIs" priority="1727" dxfId="994" operator="equal" stopIfTrue="1">
      <formula>"CW 3240-R7"</formula>
    </cfRule>
  </conditionalFormatting>
  <conditionalFormatting sqref="D104:D105">
    <cfRule type="cellIs" priority="1722" dxfId="994" operator="equal" stopIfTrue="1">
      <formula>"CW 2130-R11"</formula>
    </cfRule>
    <cfRule type="cellIs" priority="1723" dxfId="994" operator="equal" stopIfTrue="1">
      <formula>"CW 3120-R2"</formula>
    </cfRule>
    <cfRule type="cellIs" priority="1724" dxfId="994" operator="equal" stopIfTrue="1">
      <formula>"CW 3240-R7"</formula>
    </cfRule>
  </conditionalFormatting>
  <conditionalFormatting sqref="D109">
    <cfRule type="cellIs" priority="1719" dxfId="994" operator="equal" stopIfTrue="1">
      <formula>"CW 2130-R11"</formula>
    </cfRule>
    <cfRule type="cellIs" priority="1720" dxfId="994" operator="equal" stopIfTrue="1">
      <formula>"CW 3120-R2"</formula>
    </cfRule>
    <cfRule type="cellIs" priority="1721" dxfId="994" operator="equal" stopIfTrue="1">
      <formula>"CW 3240-R7"</formula>
    </cfRule>
  </conditionalFormatting>
  <conditionalFormatting sqref="D110">
    <cfRule type="cellIs" priority="1716" dxfId="994" operator="equal" stopIfTrue="1">
      <formula>"CW 2130-R11"</formula>
    </cfRule>
    <cfRule type="cellIs" priority="1717" dxfId="994" operator="equal" stopIfTrue="1">
      <formula>"CW 3120-R2"</formula>
    </cfRule>
    <cfRule type="cellIs" priority="1718" dxfId="994" operator="equal" stopIfTrue="1">
      <formula>"CW 3240-R7"</formula>
    </cfRule>
  </conditionalFormatting>
  <conditionalFormatting sqref="D111">
    <cfRule type="cellIs" priority="1713" dxfId="994" operator="equal" stopIfTrue="1">
      <formula>"CW 2130-R11"</formula>
    </cfRule>
    <cfRule type="cellIs" priority="1714" dxfId="994" operator="equal" stopIfTrue="1">
      <formula>"CW 3120-R2"</formula>
    </cfRule>
    <cfRule type="cellIs" priority="1715" dxfId="994" operator="equal" stopIfTrue="1">
      <formula>"CW 3240-R7"</formula>
    </cfRule>
  </conditionalFormatting>
  <conditionalFormatting sqref="D115:D116">
    <cfRule type="cellIs" priority="1707" dxfId="994" operator="equal" stopIfTrue="1">
      <formula>"CW 2130-R11"</formula>
    </cfRule>
    <cfRule type="cellIs" priority="1708" dxfId="994" operator="equal" stopIfTrue="1">
      <formula>"CW 3120-R2"</formula>
    </cfRule>
    <cfRule type="cellIs" priority="1709" dxfId="994" operator="equal" stopIfTrue="1">
      <formula>"CW 3240-R7"</formula>
    </cfRule>
  </conditionalFormatting>
  <conditionalFormatting sqref="D125">
    <cfRule type="cellIs" priority="1701" dxfId="994" operator="equal" stopIfTrue="1">
      <formula>"CW 2130-R11"</formula>
    </cfRule>
    <cfRule type="cellIs" priority="1702" dxfId="994" operator="equal" stopIfTrue="1">
      <formula>"CW 3120-R2"</formula>
    </cfRule>
    <cfRule type="cellIs" priority="1703" dxfId="994" operator="equal" stopIfTrue="1">
      <formula>"CW 3240-R7"</formula>
    </cfRule>
  </conditionalFormatting>
  <conditionalFormatting sqref="D126">
    <cfRule type="cellIs" priority="1698" dxfId="994" operator="equal" stopIfTrue="1">
      <formula>"CW 2130-R11"</formula>
    </cfRule>
    <cfRule type="cellIs" priority="1699" dxfId="994" operator="equal" stopIfTrue="1">
      <formula>"CW 3120-R2"</formula>
    </cfRule>
    <cfRule type="cellIs" priority="1700" dxfId="994" operator="equal" stopIfTrue="1">
      <formula>"CW 3240-R7"</formula>
    </cfRule>
  </conditionalFormatting>
  <conditionalFormatting sqref="D127">
    <cfRule type="cellIs" priority="1695" dxfId="994" operator="equal" stopIfTrue="1">
      <formula>"CW 2130-R11"</formula>
    </cfRule>
    <cfRule type="cellIs" priority="1696" dxfId="994" operator="equal" stopIfTrue="1">
      <formula>"CW 3120-R2"</formula>
    </cfRule>
    <cfRule type="cellIs" priority="1697" dxfId="994" operator="equal" stopIfTrue="1">
      <formula>"CW 3240-R7"</formula>
    </cfRule>
  </conditionalFormatting>
  <conditionalFormatting sqref="D132:D133">
    <cfRule type="cellIs" priority="1692" dxfId="994" operator="equal" stopIfTrue="1">
      <formula>"CW 2130-R11"</formula>
    </cfRule>
    <cfRule type="cellIs" priority="1693" dxfId="994" operator="equal" stopIfTrue="1">
      <formula>"CW 3120-R2"</formula>
    </cfRule>
    <cfRule type="cellIs" priority="1694" dxfId="994" operator="equal" stopIfTrue="1">
      <formula>"CW 3240-R7"</formula>
    </cfRule>
  </conditionalFormatting>
  <conditionalFormatting sqref="D138 D145:D151 D157:D158 D160">
    <cfRule type="cellIs" priority="1689" dxfId="994" operator="equal" stopIfTrue="1">
      <formula>"CW 2130-R11"</formula>
    </cfRule>
    <cfRule type="cellIs" priority="1690" dxfId="994" operator="equal" stopIfTrue="1">
      <formula>"CW 3120-R2"</formula>
    </cfRule>
    <cfRule type="cellIs" priority="1691" dxfId="994" operator="equal" stopIfTrue="1">
      <formula>"CW 3240-R7"</formula>
    </cfRule>
  </conditionalFormatting>
  <conditionalFormatting sqref="D140">
    <cfRule type="cellIs" priority="1686" dxfId="994" operator="equal" stopIfTrue="1">
      <formula>"CW 2130-R11"</formula>
    </cfRule>
    <cfRule type="cellIs" priority="1687" dxfId="994" operator="equal" stopIfTrue="1">
      <formula>"CW 3120-R2"</formula>
    </cfRule>
    <cfRule type="cellIs" priority="1688" dxfId="994" operator="equal" stopIfTrue="1">
      <formula>"CW 3240-R7"</formula>
    </cfRule>
  </conditionalFormatting>
  <conditionalFormatting sqref="D139">
    <cfRule type="cellIs" priority="1683" dxfId="994" operator="equal" stopIfTrue="1">
      <formula>"CW 2130-R11"</formula>
    </cfRule>
    <cfRule type="cellIs" priority="1684" dxfId="994" operator="equal" stopIfTrue="1">
      <formula>"CW 3120-R2"</formula>
    </cfRule>
    <cfRule type="cellIs" priority="1685" dxfId="994" operator="equal" stopIfTrue="1">
      <formula>"CW 3240-R7"</formula>
    </cfRule>
  </conditionalFormatting>
  <conditionalFormatting sqref="D144">
    <cfRule type="cellIs" priority="1680" dxfId="994" operator="equal" stopIfTrue="1">
      <formula>"CW 2130-R11"</formula>
    </cfRule>
    <cfRule type="cellIs" priority="1681" dxfId="994" operator="equal" stopIfTrue="1">
      <formula>"CW 3120-R2"</formula>
    </cfRule>
    <cfRule type="cellIs" priority="1682" dxfId="994" operator="equal" stopIfTrue="1">
      <formula>"CW 3240-R7"</formula>
    </cfRule>
  </conditionalFormatting>
  <conditionalFormatting sqref="D152">
    <cfRule type="cellIs" priority="1677" dxfId="994" operator="equal" stopIfTrue="1">
      <formula>"CW 2130-R11"</formula>
    </cfRule>
    <cfRule type="cellIs" priority="1678" dxfId="994" operator="equal" stopIfTrue="1">
      <formula>"CW 3120-R2"</formula>
    </cfRule>
    <cfRule type="cellIs" priority="1679" dxfId="994" operator="equal" stopIfTrue="1">
      <formula>"CW 3240-R7"</formula>
    </cfRule>
  </conditionalFormatting>
  <conditionalFormatting sqref="D153:D154">
    <cfRule type="cellIs" priority="1674" dxfId="994" operator="equal" stopIfTrue="1">
      <formula>"CW 2130-R11"</formula>
    </cfRule>
    <cfRule type="cellIs" priority="1675" dxfId="994" operator="equal" stopIfTrue="1">
      <formula>"CW 3120-R2"</formula>
    </cfRule>
    <cfRule type="cellIs" priority="1676" dxfId="994" operator="equal" stopIfTrue="1">
      <formula>"CW 3240-R7"</formula>
    </cfRule>
  </conditionalFormatting>
  <conditionalFormatting sqref="D156">
    <cfRule type="cellIs" priority="1671" dxfId="994" operator="equal" stopIfTrue="1">
      <formula>"CW 2130-R11"</formula>
    </cfRule>
    <cfRule type="cellIs" priority="1672" dxfId="994" operator="equal" stopIfTrue="1">
      <formula>"CW 3120-R2"</formula>
    </cfRule>
    <cfRule type="cellIs" priority="1673" dxfId="994" operator="equal" stopIfTrue="1">
      <formula>"CW 3240-R7"</formula>
    </cfRule>
  </conditionalFormatting>
  <conditionalFormatting sqref="D161">
    <cfRule type="cellIs" priority="1665" dxfId="994" operator="equal" stopIfTrue="1">
      <formula>"CW 2130-R11"</formula>
    </cfRule>
    <cfRule type="cellIs" priority="1666" dxfId="994" operator="equal" stopIfTrue="1">
      <formula>"CW 3120-R2"</formula>
    </cfRule>
    <cfRule type="cellIs" priority="1667" dxfId="994" operator="equal" stopIfTrue="1">
      <formula>"CW 3240-R7"</formula>
    </cfRule>
  </conditionalFormatting>
  <conditionalFormatting sqref="D165:D166">
    <cfRule type="cellIs" priority="1659" dxfId="994" operator="equal" stopIfTrue="1">
      <formula>"CW 2130-R11"</formula>
    </cfRule>
    <cfRule type="cellIs" priority="1660" dxfId="994" operator="equal" stopIfTrue="1">
      <formula>"CW 3120-R2"</formula>
    </cfRule>
    <cfRule type="cellIs" priority="1661" dxfId="994" operator="equal" stopIfTrue="1">
      <formula>"CW 3240-R7"</formula>
    </cfRule>
  </conditionalFormatting>
  <conditionalFormatting sqref="D173">
    <cfRule type="cellIs" priority="1653" dxfId="994" operator="equal" stopIfTrue="1">
      <formula>"CW 2130-R11"</formula>
    </cfRule>
    <cfRule type="cellIs" priority="1654" dxfId="994" operator="equal" stopIfTrue="1">
      <formula>"CW 3120-R2"</formula>
    </cfRule>
    <cfRule type="cellIs" priority="1655" dxfId="994" operator="equal" stopIfTrue="1">
      <formula>"CW 3240-R7"</formula>
    </cfRule>
  </conditionalFormatting>
  <conditionalFormatting sqref="D174">
    <cfRule type="cellIs" priority="1650" dxfId="994" operator="equal" stopIfTrue="1">
      <formula>"CW 2130-R11"</formula>
    </cfRule>
    <cfRule type="cellIs" priority="1651" dxfId="994" operator="equal" stopIfTrue="1">
      <formula>"CW 3120-R2"</formula>
    </cfRule>
    <cfRule type="cellIs" priority="1652" dxfId="994" operator="equal" stopIfTrue="1">
      <formula>"CW 3240-R7"</formula>
    </cfRule>
  </conditionalFormatting>
  <conditionalFormatting sqref="D175">
    <cfRule type="cellIs" priority="1647" dxfId="994" operator="equal" stopIfTrue="1">
      <formula>"CW 2130-R11"</formula>
    </cfRule>
    <cfRule type="cellIs" priority="1648" dxfId="994" operator="equal" stopIfTrue="1">
      <formula>"CW 3120-R2"</formula>
    </cfRule>
    <cfRule type="cellIs" priority="1649" dxfId="994" operator="equal" stopIfTrue="1">
      <formula>"CW 3240-R7"</formula>
    </cfRule>
  </conditionalFormatting>
  <conditionalFormatting sqref="D181:D183">
    <cfRule type="cellIs" priority="1644" dxfId="994" operator="equal" stopIfTrue="1">
      <formula>"CW 2130-R11"</formula>
    </cfRule>
    <cfRule type="cellIs" priority="1645" dxfId="994" operator="equal" stopIfTrue="1">
      <formula>"CW 3120-R2"</formula>
    </cfRule>
    <cfRule type="cellIs" priority="1646" dxfId="994" operator="equal" stopIfTrue="1">
      <formula>"CW 3240-R7"</formula>
    </cfRule>
  </conditionalFormatting>
  <conditionalFormatting sqref="D234">
    <cfRule type="cellIs" priority="911" dxfId="994" operator="equal" stopIfTrue="1">
      <formula>"CW 2130-R11"</formula>
    </cfRule>
    <cfRule type="cellIs" priority="912" dxfId="994" operator="equal" stopIfTrue="1">
      <formula>"CW 3120-R2"</formula>
    </cfRule>
    <cfRule type="cellIs" priority="913" dxfId="994" operator="equal" stopIfTrue="1">
      <formula>"CW 3240-R7"</formula>
    </cfRule>
  </conditionalFormatting>
  <conditionalFormatting sqref="D343:D345">
    <cfRule type="cellIs" priority="813" dxfId="994" operator="equal" stopIfTrue="1">
      <formula>"CW 2130-R11"</formula>
    </cfRule>
    <cfRule type="cellIs" priority="814" dxfId="994" operator="equal" stopIfTrue="1">
      <formula>"CW 3120-R2"</formula>
    </cfRule>
    <cfRule type="cellIs" priority="815" dxfId="994" operator="equal" stopIfTrue="1">
      <formula>"CW 3240-R7"</formula>
    </cfRule>
  </conditionalFormatting>
  <conditionalFormatting sqref="D319 D326:D332">
    <cfRule type="cellIs" priority="810" dxfId="994" operator="equal" stopIfTrue="1">
      <formula>"CW 2130-R11"</formula>
    </cfRule>
    <cfRule type="cellIs" priority="811" dxfId="994" operator="equal" stopIfTrue="1">
      <formula>"CW 3120-R2"</formula>
    </cfRule>
    <cfRule type="cellIs" priority="812" dxfId="994" operator="equal" stopIfTrue="1">
      <formula>"CW 3240-R7"</formula>
    </cfRule>
  </conditionalFormatting>
  <conditionalFormatting sqref="D321">
    <cfRule type="cellIs" priority="807" dxfId="994" operator="equal" stopIfTrue="1">
      <formula>"CW 2130-R11"</formula>
    </cfRule>
    <cfRule type="cellIs" priority="808" dxfId="994" operator="equal" stopIfTrue="1">
      <formula>"CW 3120-R2"</formula>
    </cfRule>
    <cfRule type="cellIs" priority="809" dxfId="994" operator="equal" stopIfTrue="1">
      <formula>"CW 3240-R7"</formula>
    </cfRule>
  </conditionalFormatting>
  <conditionalFormatting sqref="D320">
    <cfRule type="cellIs" priority="804" dxfId="994" operator="equal" stopIfTrue="1">
      <formula>"CW 2130-R11"</formula>
    </cfRule>
    <cfRule type="cellIs" priority="805" dxfId="994" operator="equal" stopIfTrue="1">
      <formula>"CW 3120-R2"</formula>
    </cfRule>
    <cfRule type="cellIs" priority="806" dxfId="994" operator="equal" stopIfTrue="1">
      <formula>"CW 3240-R7"</formula>
    </cfRule>
  </conditionalFormatting>
  <conditionalFormatting sqref="D325">
    <cfRule type="cellIs" priority="801" dxfId="994" operator="equal" stopIfTrue="1">
      <formula>"CW 2130-R11"</formula>
    </cfRule>
    <cfRule type="cellIs" priority="802" dxfId="994" operator="equal" stopIfTrue="1">
      <formula>"CW 3120-R2"</formula>
    </cfRule>
    <cfRule type="cellIs" priority="803" dxfId="994" operator="equal" stopIfTrue="1">
      <formula>"CW 3240-R7"</formula>
    </cfRule>
  </conditionalFormatting>
  <conditionalFormatting sqref="D333">
    <cfRule type="cellIs" priority="798" dxfId="994" operator="equal" stopIfTrue="1">
      <formula>"CW 2130-R11"</formula>
    </cfRule>
    <cfRule type="cellIs" priority="799" dxfId="994" operator="equal" stopIfTrue="1">
      <formula>"CW 3120-R2"</formula>
    </cfRule>
    <cfRule type="cellIs" priority="800" dxfId="994" operator="equal" stopIfTrue="1">
      <formula>"CW 3240-R7"</formula>
    </cfRule>
  </conditionalFormatting>
  <conditionalFormatting sqref="D334:D335">
    <cfRule type="cellIs" priority="795" dxfId="994" operator="equal" stopIfTrue="1">
      <formula>"CW 2130-R11"</formula>
    </cfRule>
    <cfRule type="cellIs" priority="796" dxfId="994" operator="equal" stopIfTrue="1">
      <formula>"CW 3120-R2"</formula>
    </cfRule>
    <cfRule type="cellIs" priority="797" dxfId="994" operator="equal" stopIfTrue="1">
      <formula>"CW 3240-R7"</formula>
    </cfRule>
  </conditionalFormatting>
  <conditionalFormatting sqref="D340">
    <cfRule type="cellIs" priority="792" dxfId="994" operator="equal" stopIfTrue="1">
      <formula>"CW 2130-R11"</formula>
    </cfRule>
    <cfRule type="cellIs" priority="793" dxfId="994" operator="equal" stopIfTrue="1">
      <formula>"CW 3120-R2"</formula>
    </cfRule>
    <cfRule type="cellIs" priority="794" dxfId="994" operator="equal" stopIfTrue="1">
      <formula>"CW 3240-R7"</formula>
    </cfRule>
  </conditionalFormatting>
  <conditionalFormatting sqref="D342">
    <cfRule type="cellIs" priority="789" dxfId="994" operator="equal" stopIfTrue="1">
      <formula>"CW 2130-R11"</formula>
    </cfRule>
    <cfRule type="cellIs" priority="790" dxfId="994" operator="equal" stopIfTrue="1">
      <formula>"CW 3120-R2"</formula>
    </cfRule>
    <cfRule type="cellIs" priority="791" dxfId="994" operator="equal" stopIfTrue="1">
      <formula>"CW 3240-R7"</formula>
    </cfRule>
  </conditionalFormatting>
  <conditionalFormatting sqref="D289">
    <cfRule type="cellIs" priority="871" dxfId="994" operator="equal" stopIfTrue="1">
      <formula>"CW 2130-R11"</formula>
    </cfRule>
    <cfRule type="cellIs" priority="872" dxfId="994" operator="equal" stopIfTrue="1">
      <formula>"CW 3120-R2"</formula>
    </cfRule>
    <cfRule type="cellIs" priority="873" dxfId="994" operator="equal" stopIfTrue="1">
      <formula>"CW 3240-R7"</formula>
    </cfRule>
  </conditionalFormatting>
  <conditionalFormatting sqref="D290:D291">
    <cfRule type="cellIs" priority="868" dxfId="994" operator="equal" stopIfTrue="1">
      <formula>"CW 2130-R11"</formula>
    </cfRule>
    <cfRule type="cellIs" priority="869" dxfId="994" operator="equal" stopIfTrue="1">
      <formula>"CW 3120-R2"</formula>
    </cfRule>
    <cfRule type="cellIs" priority="870" dxfId="994" operator="equal" stopIfTrue="1">
      <formula>"CW 3240-R7"</formula>
    </cfRule>
  </conditionalFormatting>
  <conditionalFormatting sqref="D296:D297">
    <cfRule type="cellIs" priority="862" dxfId="994" operator="equal" stopIfTrue="1">
      <formula>"CW 2130-R11"</formula>
    </cfRule>
    <cfRule type="cellIs" priority="863" dxfId="994" operator="equal" stopIfTrue="1">
      <formula>"CW 3120-R2"</formula>
    </cfRule>
    <cfRule type="cellIs" priority="864" dxfId="994" operator="equal" stopIfTrue="1">
      <formula>"CW 3240-R7"</formula>
    </cfRule>
  </conditionalFormatting>
  <conditionalFormatting sqref="D294">
    <cfRule type="cellIs" priority="865" dxfId="994" operator="equal" stopIfTrue="1">
      <formula>"CW 2130-R11"</formula>
    </cfRule>
    <cfRule type="cellIs" priority="866" dxfId="994" operator="equal" stopIfTrue="1">
      <formula>"CW 3120-R2"</formula>
    </cfRule>
    <cfRule type="cellIs" priority="867" dxfId="994" operator="equal" stopIfTrue="1">
      <formula>"CW 3240-R7"</formula>
    </cfRule>
  </conditionalFormatting>
  <conditionalFormatting sqref="D313:D314">
    <cfRule type="cellIs" priority="844" dxfId="994" operator="equal" stopIfTrue="1">
      <formula>"CW 2130-R11"</formula>
    </cfRule>
    <cfRule type="cellIs" priority="845" dxfId="994" operator="equal" stopIfTrue="1">
      <formula>"CW 3120-R2"</formula>
    </cfRule>
    <cfRule type="cellIs" priority="846" dxfId="994" operator="equal" stopIfTrue="1">
      <formula>"CW 3240-R7"</formula>
    </cfRule>
  </conditionalFormatting>
  <conditionalFormatting sqref="D230">
    <cfRule type="cellIs" priority="950" dxfId="994" operator="equal" stopIfTrue="1">
      <formula>"CW 2130-R11"</formula>
    </cfRule>
    <cfRule type="cellIs" priority="951" dxfId="994" operator="equal" stopIfTrue="1">
      <formula>"CW 3120-R2"</formula>
    </cfRule>
    <cfRule type="cellIs" priority="952" dxfId="994" operator="equal" stopIfTrue="1">
      <formula>"CW 3240-R7"</formula>
    </cfRule>
  </conditionalFormatting>
  <conditionalFormatting sqref="D237">
    <cfRule type="cellIs" priority="947" dxfId="994" operator="equal" stopIfTrue="1">
      <formula>"CW 2130-R11"</formula>
    </cfRule>
    <cfRule type="cellIs" priority="948" dxfId="994" operator="equal" stopIfTrue="1">
      <formula>"CW 3120-R2"</formula>
    </cfRule>
    <cfRule type="cellIs" priority="949" dxfId="994" operator="equal" stopIfTrue="1">
      <formula>"CW 3240-R7"</formula>
    </cfRule>
  </conditionalFormatting>
  <conditionalFormatting sqref="D245">
    <cfRule type="cellIs" priority="944" dxfId="994" operator="equal" stopIfTrue="1">
      <formula>"CW 2130-R11"</formula>
    </cfRule>
    <cfRule type="cellIs" priority="945" dxfId="994" operator="equal" stopIfTrue="1">
      <formula>"CW 3120-R2"</formula>
    </cfRule>
    <cfRule type="cellIs" priority="946" dxfId="994" operator="equal" stopIfTrue="1">
      <formula>"CW 3240-R7"</formula>
    </cfRule>
  </conditionalFormatting>
  <conditionalFormatting sqref="D246:D248">
    <cfRule type="cellIs" priority="941" dxfId="994" operator="equal" stopIfTrue="1">
      <formula>"CW 2130-R11"</formula>
    </cfRule>
    <cfRule type="cellIs" priority="942" dxfId="994" operator="equal" stopIfTrue="1">
      <formula>"CW 3120-R2"</formula>
    </cfRule>
    <cfRule type="cellIs" priority="943" dxfId="994" operator="equal" stopIfTrue="1">
      <formula>"CW 3240-R7"</formula>
    </cfRule>
  </conditionalFormatting>
  <conditionalFormatting sqref="D251">
    <cfRule type="cellIs" priority="938" dxfId="994" operator="equal" stopIfTrue="1">
      <formula>"CW 2130-R11"</formula>
    </cfRule>
    <cfRule type="cellIs" priority="939" dxfId="994" operator="equal" stopIfTrue="1">
      <formula>"CW 3120-R2"</formula>
    </cfRule>
    <cfRule type="cellIs" priority="940" dxfId="994" operator="equal" stopIfTrue="1">
      <formula>"CW 3240-R7"</formula>
    </cfRule>
  </conditionalFormatting>
  <conditionalFormatting sqref="D253">
    <cfRule type="cellIs" priority="935" dxfId="994" operator="equal" stopIfTrue="1">
      <formula>"CW 2130-R11"</formula>
    </cfRule>
    <cfRule type="cellIs" priority="936" dxfId="994" operator="equal" stopIfTrue="1">
      <formula>"CW 3120-R2"</formula>
    </cfRule>
    <cfRule type="cellIs" priority="937" dxfId="994" operator="equal" stopIfTrue="1">
      <formula>"CW 3240-R7"</formula>
    </cfRule>
  </conditionalFormatting>
  <conditionalFormatting sqref="D257:D258">
    <cfRule type="cellIs" priority="932" dxfId="994" operator="equal" stopIfTrue="1">
      <formula>"CW 2130-R11"</formula>
    </cfRule>
    <cfRule type="cellIs" priority="933" dxfId="994" operator="equal" stopIfTrue="1">
      <formula>"CW 3120-R2"</formula>
    </cfRule>
    <cfRule type="cellIs" priority="934" dxfId="994" operator="equal" stopIfTrue="1">
      <formula>"CW 3240-R7"</formula>
    </cfRule>
  </conditionalFormatting>
  <conditionalFormatting sqref="D267">
    <cfRule type="cellIs" priority="923" dxfId="994" operator="equal" stopIfTrue="1">
      <formula>"CW 2130-R11"</formula>
    </cfRule>
    <cfRule type="cellIs" priority="924" dxfId="994" operator="equal" stopIfTrue="1">
      <formula>"CW 3120-R2"</formula>
    </cfRule>
    <cfRule type="cellIs" priority="925" dxfId="994" operator="equal" stopIfTrue="1">
      <formula>"CW 3240-R7"</formula>
    </cfRule>
  </conditionalFormatting>
  <conditionalFormatting sqref="D271:D272">
    <cfRule type="cellIs" priority="917" dxfId="994" operator="equal" stopIfTrue="1">
      <formula>"CW 2130-R11"</formula>
    </cfRule>
    <cfRule type="cellIs" priority="918" dxfId="994" operator="equal" stopIfTrue="1">
      <formula>"CW 3120-R2"</formula>
    </cfRule>
    <cfRule type="cellIs" priority="919" dxfId="994" operator="equal" stopIfTrue="1">
      <formula>"CW 3240-R7"</formula>
    </cfRule>
  </conditionalFormatting>
  <conditionalFormatting sqref="D268">
    <cfRule type="cellIs" priority="920" dxfId="994" operator="equal" stopIfTrue="1">
      <formula>"CW 2130-R11"</formula>
    </cfRule>
    <cfRule type="cellIs" priority="921" dxfId="994" operator="equal" stopIfTrue="1">
      <formula>"CW 3120-R2"</formula>
    </cfRule>
    <cfRule type="cellIs" priority="922" dxfId="994" operator="equal" stopIfTrue="1">
      <formula>"CW 3240-R7"</formula>
    </cfRule>
  </conditionalFormatting>
  <conditionalFormatting sqref="D233">
    <cfRule type="cellIs" priority="914" dxfId="994" operator="equal" stopIfTrue="1">
      <formula>"CW 2130-R11"</formula>
    </cfRule>
    <cfRule type="cellIs" priority="915" dxfId="994" operator="equal" stopIfTrue="1">
      <formula>"CW 3120-R2"</formula>
    </cfRule>
    <cfRule type="cellIs" priority="916" dxfId="994" operator="equal" stopIfTrue="1">
      <formula>"CW 3240-R7"</formula>
    </cfRule>
  </conditionalFormatting>
  <conditionalFormatting sqref="D229 D238:D244">
    <cfRule type="cellIs" priority="956" dxfId="994" operator="equal" stopIfTrue="1">
      <formula>"CW 2130-R11"</formula>
    </cfRule>
    <cfRule type="cellIs" priority="957" dxfId="994" operator="equal" stopIfTrue="1">
      <formula>"CW 3120-R2"</formula>
    </cfRule>
    <cfRule type="cellIs" priority="958" dxfId="994" operator="equal" stopIfTrue="1">
      <formula>"CW 3240-R7"</formula>
    </cfRule>
  </conditionalFormatting>
  <conditionalFormatting sqref="D254:D256">
    <cfRule type="cellIs" priority="959" dxfId="994" operator="equal" stopIfTrue="1">
      <formula>"CW 2130-R11"</formula>
    </cfRule>
    <cfRule type="cellIs" priority="960" dxfId="994" operator="equal" stopIfTrue="1">
      <formula>"CW 3120-R2"</formula>
    </cfRule>
    <cfRule type="cellIs" priority="961" dxfId="994" operator="equal" stopIfTrue="1">
      <formula>"CW 3240-R7"</formula>
    </cfRule>
  </conditionalFormatting>
  <conditionalFormatting sqref="D231">
    <cfRule type="cellIs" priority="953" dxfId="994" operator="equal" stopIfTrue="1">
      <formula>"CW 2130-R11"</formula>
    </cfRule>
    <cfRule type="cellIs" priority="954" dxfId="994" operator="equal" stopIfTrue="1">
      <formula>"CW 3120-R2"</formula>
    </cfRule>
    <cfRule type="cellIs" priority="955" dxfId="994" operator="equal" stopIfTrue="1">
      <formula>"CW 3240-R7"</formula>
    </cfRule>
  </conditionalFormatting>
  <conditionalFormatting sqref="D222:D224">
    <cfRule type="cellIs" priority="990" dxfId="994" operator="equal" stopIfTrue="1">
      <formula>"CW 2130-R11"</formula>
    </cfRule>
    <cfRule type="cellIs" priority="991" dxfId="994" operator="equal" stopIfTrue="1">
      <formula>"CW 3120-R2"</formula>
    </cfRule>
    <cfRule type="cellIs" priority="992" dxfId="994" operator="equal" stopIfTrue="1">
      <formula>"CW 3240-R7"</formula>
    </cfRule>
  </conditionalFormatting>
  <conditionalFormatting sqref="D192">
    <cfRule type="cellIs" priority="987" dxfId="994" operator="equal" stopIfTrue="1">
      <formula>"CW 2130-R11"</formula>
    </cfRule>
    <cfRule type="cellIs" priority="988" dxfId="994" operator="equal" stopIfTrue="1">
      <formula>"CW 3120-R2"</formula>
    </cfRule>
    <cfRule type="cellIs" priority="989" dxfId="994" operator="equal" stopIfTrue="1">
      <formula>"CW 3240-R7"</formula>
    </cfRule>
  </conditionalFormatting>
  <conditionalFormatting sqref="D193">
    <cfRule type="cellIs" priority="984" dxfId="994" operator="equal" stopIfTrue="1">
      <formula>"CW 2130-R11"</formula>
    </cfRule>
    <cfRule type="cellIs" priority="985" dxfId="994" operator="equal" stopIfTrue="1">
      <formula>"CW 3120-R2"</formula>
    </cfRule>
    <cfRule type="cellIs" priority="986" dxfId="994" operator="equal" stopIfTrue="1">
      <formula>"CW 3240-R7"</formula>
    </cfRule>
  </conditionalFormatting>
  <conditionalFormatting sqref="D58">
    <cfRule type="cellIs" priority="1113" dxfId="994" operator="equal" stopIfTrue="1">
      <formula>"CW 2130-R11"</formula>
    </cfRule>
    <cfRule type="cellIs" priority="1114" dxfId="994" operator="equal" stopIfTrue="1">
      <formula>"CW 3120-R2"</formula>
    </cfRule>
    <cfRule type="cellIs" priority="1115" dxfId="994" operator="equal" stopIfTrue="1">
      <formula>"CW 3240-R7"</formula>
    </cfRule>
  </conditionalFormatting>
  <conditionalFormatting sqref="D59">
    <cfRule type="cellIs" priority="1110" dxfId="994" operator="equal" stopIfTrue="1">
      <formula>"CW 2130-R11"</formula>
    </cfRule>
    <cfRule type="cellIs" priority="1111" dxfId="994" operator="equal" stopIfTrue="1">
      <formula>"CW 3120-R2"</formula>
    </cfRule>
    <cfRule type="cellIs" priority="1112" dxfId="994" operator="equal" stopIfTrue="1">
      <formula>"CW 3240-R7"</formula>
    </cfRule>
  </conditionalFormatting>
  <conditionalFormatting sqref="D69:D71">
    <cfRule type="cellIs" priority="1105" dxfId="994" operator="equal" stopIfTrue="1">
      <formula>"CW 2130-R11"</formula>
    </cfRule>
    <cfRule type="cellIs" priority="1106" dxfId="994" operator="equal" stopIfTrue="1">
      <formula>"CW 3120-R2"</formula>
    </cfRule>
    <cfRule type="cellIs" priority="1107" dxfId="994" operator="equal" stopIfTrue="1">
      <formula>"CW 3240-R7"</formula>
    </cfRule>
  </conditionalFormatting>
  <conditionalFormatting sqref="D68">
    <cfRule type="cellIs" priority="1108" dxfId="994" operator="equal" stopIfTrue="1">
      <formula>"CW 3120-R2"</formula>
    </cfRule>
    <cfRule type="cellIs" priority="1109" dxfId="994" operator="equal" stopIfTrue="1">
      <formula>"CW 3240-R7"</formula>
    </cfRule>
  </conditionalFormatting>
  <conditionalFormatting sqref="D72">
    <cfRule type="cellIs" priority="1102" dxfId="994" operator="equal" stopIfTrue="1">
      <formula>"CW 2130-R11"</formula>
    </cfRule>
    <cfRule type="cellIs" priority="1103" dxfId="994" operator="equal" stopIfTrue="1">
      <formula>"CW 3120-R2"</formula>
    </cfRule>
    <cfRule type="cellIs" priority="1104" dxfId="994" operator="equal" stopIfTrue="1">
      <formula>"CW 3240-R7"</formula>
    </cfRule>
  </conditionalFormatting>
  <conditionalFormatting sqref="D73">
    <cfRule type="cellIs" priority="1100" dxfId="994" operator="equal" stopIfTrue="1">
      <formula>"CW 2130-R11"</formula>
    </cfRule>
    <cfRule type="cellIs" priority="1101" dxfId="994" operator="equal" stopIfTrue="1">
      <formula>"CW 3240-R7"</formula>
    </cfRule>
  </conditionalFormatting>
  <conditionalFormatting sqref="D78:D79">
    <cfRule type="cellIs" priority="1097" dxfId="994" operator="equal" stopIfTrue="1">
      <formula>"CW 2130-R11"</formula>
    </cfRule>
    <cfRule type="cellIs" priority="1098" dxfId="994" operator="equal" stopIfTrue="1">
      <formula>"CW 3120-R2"</formula>
    </cfRule>
    <cfRule type="cellIs" priority="1099" dxfId="994" operator="equal" stopIfTrue="1">
      <formula>"CW 3240-R7"</formula>
    </cfRule>
  </conditionalFormatting>
  <conditionalFormatting sqref="D80">
    <cfRule type="cellIs" priority="1094" dxfId="994" operator="equal" stopIfTrue="1">
      <formula>"CW 2130-R11"</formula>
    </cfRule>
    <cfRule type="cellIs" priority="1095" dxfId="994" operator="equal" stopIfTrue="1">
      <formula>"CW 3120-R2"</formula>
    </cfRule>
    <cfRule type="cellIs" priority="1096" dxfId="994" operator="equal" stopIfTrue="1">
      <formula>"CW 3240-R7"</formula>
    </cfRule>
  </conditionalFormatting>
  <conditionalFormatting sqref="D94">
    <cfRule type="cellIs" priority="1088" dxfId="994" operator="equal" stopIfTrue="1">
      <formula>"CW 2130-R11"</formula>
    </cfRule>
    <cfRule type="cellIs" priority="1089" dxfId="994" operator="equal" stopIfTrue="1">
      <formula>"CW 3120-R2"</formula>
    </cfRule>
    <cfRule type="cellIs" priority="1090" dxfId="994" operator="equal" stopIfTrue="1">
      <formula>"CW 3240-R7"</formula>
    </cfRule>
  </conditionalFormatting>
  <conditionalFormatting sqref="D95">
    <cfRule type="cellIs" priority="1085" dxfId="994" operator="equal" stopIfTrue="1">
      <formula>"CW 2130-R11"</formula>
    </cfRule>
    <cfRule type="cellIs" priority="1086" dxfId="994" operator="equal" stopIfTrue="1">
      <formula>"CW 3120-R2"</formula>
    </cfRule>
    <cfRule type="cellIs" priority="1087" dxfId="994" operator="equal" stopIfTrue="1">
      <formula>"CW 3240-R7"</formula>
    </cfRule>
  </conditionalFormatting>
  <conditionalFormatting sqref="D106">
    <cfRule type="cellIs" priority="1082" dxfId="994" operator="equal" stopIfTrue="1">
      <formula>"CW 2130-R11"</formula>
    </cfRule>
    <cfRule type="cellIs" priority="1083" dxfId="994" operator="equal" stopIfTrue="1">
      <formula>"CW 3120-R2"</formula>
    </cfRule>
    <cfRule type="cellIs" priority="1084" dxfId="994" operator="equal" stopIfTrue="1">
      <formula>"CW 3240-R7"</formula>
    </cfRule>
  </conditionalFormatting>
  <conditionalFormatting sqref="D107:D108">
    <cfRule type="cellIs" priority="1079" dxfId="994" operator="equal" stopIfTrue="1">
      <formula>"CW 2130-R11"</formula>
    </cfRule>
    <cfRule type="cellIs" priority="1080" dxfId="994" operator="equal" stopIfTrue="1">
      <formula>"CW 3120-R2"</formula>
    </cfRule>
    <cfRule type="cellIs" priority="1081" dxfId="994" operator="equal" stopIfTrue="1">
      <formula>"CW 3240-R7"</formula>
    </cfRule>
  </conditionalFormatting>
  <conditionalFormatting sqref="D119:D121">
    <cfRule type="cellIs" priority="1074" dxfId="994" operator="equal" stopIfTrue="1">
      <formula>"CW 2130-R11"</formula>
    </cfRule>
    <cfRule type="cellIs" priority="1075" dxfId="994" operator="equal" stopIfTrue="1">
      <formula>"CW 3120-R2"</formula>
    </cfRule>
    <cfRule type="cellIs" priority="1076" dxfId="994" operator="equal" stopIfTrue="1">
      <formula>"CW 3240-R7"</formula>
    </cfRule>
  </conditionalFormatting>
  <conditionalFormatting sqref="D118">
    <cfRule type="cellIs" priority="1077" dxfId="994" operator="equal" stopIfTrue="1">
      <formula>"CW 3120-R2"</formula>
    </cfRule>
    <cfRule type="cellIs" priority="1078" dxfId="994" operator="equal" stopIfTrue="1">
      <formula>"CW 3240-R7"</formula>
    </cfRule>
  </conditionalFormatting>
  <conditionalFormatting sqref="D122">
    <cfRule type="cellIs" priority="1071" dxfId="994" operator="equal" stopIfTrue="1">
      <formula>"CW 2130-R11"</formula>
    </cfRule>
    <cfRule type="cellIs" priority="1072" dxfId="994" operator="equal" stopIfTrue="1">
      <formula>"CW 3120-R2"</formula>
    </cfRule>
    <cfRule type="cellIs" priority="1073" dxfId="994" operator="equal" stopIfTrue="1">
      <formula>"CW 3240-R7"</formula>
    </cfRule>
  </conditionalFormatting>
  <conditionalFormatting sqref="D123">
    <cfRule type="cellIs" priority="1069" dxfId="994" operator="equal" stopIfTrue="1">
      <formula>"CW 2130-R11"</formula>
    </cfRule>
    <cfRule type="cellIs" priority="1070" dxfId="994" operator="equal" stopIfTrue="1">
      <formula>"CW 3240-R7"</formula>
    </cfRule>
  </conditionalFormatting>
  <conditionalFormatting sqref="D128">
    <cfRule type="cellIs" priority="1066" dxfId="994" operator="equal" stopIfTrue="1">
      <formula>"CW 2130-R11"</formula>
    </cfRule>
    <cfRule type="cellIs" priority="1067" dxfId="994" operator="equal" stopIfTrue="1">
      <formula>"CW 3120-R2"</formula>
    </cfRule>
    <cfRule type="cellIs" priority="1068" dxfId="994" operator="equal" stopIfTrue="1">
      <formula>"CW 3240-R7"</formula>
    </cfRule>
  </conditionalFormatting>
  <conditionalFormatting sqref="D130">
    <cfRule type="cellIs" priority="1063" dxfId="994" operator="equal" stopIfTrue="1">
      <formula>"CW 2130-R11"</formula>
    </cfRule>
    <cfRule type="cellIs" priority="1064" dxfId="994" operator="equal" stopIfTrue="1">
      <formula>"CW 3120-R2"</formula>
    </cfRule>
    <cfRule type="cellIs" priority="1065" dxfId="994" operator="equal" stopIfTrue="1">
      <formula>"CW 3240-R7"</formula>
    </cfRule>
  </conditionalFormatting>
  <conditionalFormatting sqref="D142">
    <cfRule type="cellIs" priority="1060" dxfId="994" operator="equal" stopIfTrue="1">
      <formula>"CW 2130-R11"</formula>
    </cfRule>
    <cfRule type="cellIs" priority="1061" dxfId="994" operator="equal" stopIfTrue="1">
      <formula>"CW 3120-R2"</formula>
    </cfRule>
    <cfRule type="cellIs" priority="1062" dxfId="994" operator="equal" stopIfTrue="1">
      <formula>"CW 3240-R7"</formula>
    </cfRule>
  </conditionalFormatting>
  <conditionalFormatting sqref="D143">
    <cfRule type="cellIs" priority="1057" dxfId="994" operator="equal" stopIfTrue="1">
      <formula>"CW 2130-R11"</formula>
    </cfRule>
    <cfRule type="cellIs" priority="1058" dxfId="994" operator="equal" stopIfTrue="1">
      <formula>"CW 3120-R2"</formula>
    </cfRule>
    <cfRule type="cellIs" priority="1059" dxfId="994" operator="equal" stopIfTrue="1">
      <formula>"CW 3240-R7"</formula>
    </cfRule>
  </conditionalFormatting>
  <conditionalFormatting sqref="D155">
    <cfRule type="cellIs" priority="1054" dxfId="994" operator="equal" stopIfTrue="1">
      <formula>"CW 2130-R11"</formula>
    </cfRule>
    <cfRule type="cellIs" priority="1055" dxfId="994" operator="equal" stopIfTrue="1">
      <formula>"CW 3120-R2"</formula>
    </cfRule>
    <cfRule type="cellIs" priority="1056" dxfId="994" operator="equal" stopIfTrue="1">
      <formula>"CW 3240-R7"</formula>
    </cfRule>
  </conditionalFormatting>
  <conditionalFormatting sqref="D159">
    <cfRule type="cellIs" priority="1051" dxfId="994" operator="equal" stopIfTrue="1">
      <formula>"CW 2130-R11"</formula>
    </cfRule>
    <cfRule type="cellIs" priority="1052" dxfId="994" operator="equal" stopIfTrue="1">
      <formula>"CW 3120-R2"</formula>
    </cfRule>
    <cfRule type="cellIs" priority="1053" dxfId="994" operator="equal" stopIfTrue="1">
      <formula>"CW 3240-R7"</formula>
    </cfRule>
  </conditionalFormatting>
  <conditionalFormatting sqref="D169:D170">
    <cfRule type="cellIs" priority="1046" dxfId="994" operator="equal" stopIfTrue="1">
      <formula>"CW 2130-R11"</formula>
    </cfRule>
    <cfRule type="cellIs" priority="1047" dxfId="994" operator="equal" stopIfTrue="1">
      <formula>"CW 3120-R2"</formula>
    </cfRule>
    <cfRule type="cellIs" priority="1048" dxfId="994" operator="equal" stopIfTrue="1">
      <formula>"CW 3240-R7"</formula>
    </cfRule>
  </conditionalFormatting>
  <conditionalFormatting sqref="D168">
    <cfRule type="cellIs" priority="1049" dxfId="994" operator="equal" stopIfTrue="1">
      <formula>"CW 3120-R2"</formula>
    </cfRule>
    <cfRule type="cellIs" priority="1050" dxfId="994" operator="equal" stopIfTrue="1">
      <formula>"CW 3240-R7"</formula>
    </cfRule>
  </conditionalFormatting>
  <conditionalFormatting sqref="D171">
    <cfRule type="cellIs" priority="1044" dxfId="994" operator="equal" stopIfTrue="1">
      <formula>"CW 2130-R11"</formula>
    </cfRule>
    <cfRule type="cellIs" priority="1045" dxfId="994" operator="equal" stopIfTrue="1">
      <formula>"CW 3240-R7"</formula>
    </cfRule>
  </conditionalFormatting>
  <conditionalFormatting sqref="D176">
    <cfRule type="cellIs" priority="1041" dxfId="994" operator="equal" stopIfTrue="1">
      <formula>"CW 2130-R11"</formula>
    </cfRule>
    <cfRule type="cellIs" priority="1042" dxfId="994" operator="equal" stopIfTrue="1">
      <formula>"CW 3120-R2"</formula>
    </cfRule>
    <cfRule type="cellIs" priority="1043" dxfId="994" operator="equal" stopIfTrue="1">
      <formula>"CW 3240-R7"</formula>
    </cfRule>
  </conditionalFormatting>
  <conditionalFormatting sqref="D177">
    <cfRule type="cellIs" priority="1038" dxfId="994" operator="equal" stopIfTrue="1">
      <formula>"CW 2130-R11"</formula>
    </cfRule>
    <cfRule type="cellIs" priority="1039" dxfId="994" operator="equal" stopIfTrue="1">
      <formula>"CW 3120-R2"</formula>
    </cfRule>
    <cfRule type="cellIs" priority="1040" dxfId="994" operator="equal" stopIfTrue="1">
      <formula>"CW 3240-R7"</formula>
    </cfRule>
  </conditionalFormatting>
  <conditionalFormatting sqref="D179">
    <cfRule type="cellIs" priority="1035" dxfId="994" operator="equal" stopIfTrue="1">
      <formula>"CW 2130-R11"</formula>
    </cfRule>
    <cfRule type="cellIs" priority="1036" dxfId="994" operator="equal" stopIfTrue="1">
      <formula>"CW 3120-R2"</formula>
    </cfRule>
    <cfRule type="cellIs" priority="1037" dxfId="994" operator="equal" stopIfTrue="1">
      <formula>"CW 3240-R7"</formula>
    </cfRule>
  </conditionalFormatting>
  <conditionalFormatting sqref="D188 D195:D201">
    <cfRule type="cellIs" priority="1029" dxfId="994" operator="equal" stopIfTrue="1">
      <formula>"CW 2130-R11"</formula>
    </cfRule>
    <cfRule type="cellIs" priority="1030" dxfId="994" operator="equal" stopIfTrue="1">
      <formula>"CW 3120-R2"</formula>
    </cfRule>
    <cfRule type="cellIs" priority="1031" dxfId="994" operator="equal" stopIfTrue="1">
      <formula>"CW 3240-R7"</formula>
    </cfRule>
  </conditionalFormatting>
  <conditionalFormatting sqref="D190">
    <cfRule type="cellIs" priority="1026" dxfId="994" operator="equal" stopIfTrue="1">
      <formula>"CW 2130-R11"</formula>
    </cfRule>
    <cfRule type="cellIs" priority="1027" dxfId="994" operator="equal" stopIfTrue="1">
      <formula>"CW 3120-R2"</formula>
    </cfRule>
    <cfRule type="cellIs" priority="1028" dxfId="994" operator="equal" stopIfTrue="1">
      <formula>"CW 3240-R7"</formula>
    </cfRule>
  </conditionalFormatting>
  <conditionalFormatting sqref="D189">
    <cfRule type="cellIs" priority="1023" dxfId="994" operator="equal" stopIfTrue="1">
      <formula>"CW 2130-R11"</formula>
    </cfRule>
    <cfRule type="cellIs" priority="1024" dxfId="994" operator="equal" stopIfTrue="1">
      <formula>"CW 3120-R2"</formula>
    </cfRule>
    <cfRule type="cellIs" priority="1025" dxfId="994" operator="equal" stopIfTrue="1">
      <formula>"CW 3240-R7"</formula>
    </cfRule>
  </conditionalFormatting>
  <conditionalFormatting sqref="D194">
    <cfRule type="cellIs" priority="1020" dxfId="994" operator="equal" stopIfTrue="1">
      <formula>"CW 2130-R11"</formula>
    </cfRule>
    <cfRule type="cellIs" priority="1021" dxfId="994" operator="equal" stopIfTrue="1">
      <formula>"CW 3120-R2"</formula>
    </cfRule>
    <cfRule type="cellIs" priority="1022" dxfId="994" operator="equal" stopIfTrue="1">
      <formula>"CW 3240-R7"</formula>
    </cfRule>
  </conditionalFormatting>
  <conditionalFormatting sqref="D202">
    <cfRule type="cellIs" priority="1017" dxfId="994" operator="equal" stopIfTrue="1">
      <formula>"CW 2130-R11"</formula>
    </cfRule>
    <cfRule type="cellIs" priority="1018" dxfId="994" operator="equal" stopIfTrue="1">
      <formula>"CW 3120-R2"</formula>
    </cfRule>
    <cfRule type="cellIs" priority="1019" dxfId="994" operator="equal" stopIfTrue="1">
      <formula>"CW 3240-R7"</formula>
    </cfRule>
  </conditionalFormatting>
  <conditionalFormatting sqref="D203:D204">
    <cfRule type="cellIs" priority="1014" dxfId="994" operator="equal" stopIfTrue="1">
      <formula>"CW 2130-R11"</formula>
    </cfRule>
    <cfRule type="cellIs" priority="1015" dxfId="994" operator="equal" stopIfTrue="1">
      <formula>"CW 3120-R2"</formula>
    </cfRule>
    <cfRule type="cellIs" priority="1016" dxfId="994" operator="equal" stopIfTrue="1">
      <formula>"CW 3240-R7"</formula>
    </cfRule>
  </conditionalFormatting>
  <conditionalFormatting sqref="D209">
    <cfRule type="cellIs" priority="1008" dxfId="994" operator="equal" stopIfTrue="1">
      <formula>"CW 2130-R11"</formula>
    </cfRule>
    <cfRule type="cellIs" priority="1009" dxfId="994" operator="equal" stopIfTrue="1">
      <formula>"CW 3120-R2"</formula>
    </cfRule>
    <cfRule type="cellIs" priority="1010" dxfId="994" operator="equal" stopIfTrue="1">
      <formula>"CW 3240-R7"</formula>
    </cfRule>
  </conditionalFormatting>
  <conditionalFormatting sqref="D213:D214">
    <cfRule type="cellIs" priority="1005" dxfId="994" operator="equal" stopIfTrue="1">
      <formula>"CW 2130-R11"</formula>
    </cfRule>
    <cfRule type="cellIs" priority="1006" dxfId="994" operator="equal" stopIfTrue="1">
      <formula>"CW 3120-R2"</formula>
    </cfRule>
    <cfRule type="cellIs" priority="1007" dxfId="994" operator="equal" stopIfTrue="1">
      <formula>"CW 3240-R7"</formula>
    </cfRule>
  </conditionalFormatting>
  <conditionalFormatting sqref="D217">
    <cfRule type="cellIs" priority="971" dxfId="994" operator="equal" stopIfTrue="1">
      <formula>"CW 2130-R11"</formula>
    </cfRule>
    <cfRule type="cellIs" priority="972" dxfId="994" operator="equal" stopIfTrue="1">
      <formula>"CW 3240-R7"</formula>
    </cfRule>
  </conditionalFormatting>
  <conditionalFormatting sqref="D263">
    <cfRule type="cellIs" priority="903" dxfId="994" operator="equal" stopIfTrue="1">
      <formula>"CW 3120-R2"</formula>
    </cfRule>
    <cfRule type="cellIs" priority="904" dxfId="994" operator="equal" stopIfTrue="1">
      <formula>"CW 3240-R7"</formula>
    </cfRule>
  </conditionalFormatting>
  <conditionalFormatting sqref="D265">
    <cfRule type="cellIs" priority="898" dxfId="994" operator="equal" stopIfTrue="1">
      <formula>"CW 2130-R11"</formula>
    </cfRule>
    <cfRule type="cellIs" priority="899" dxfId="994" operator="equal" stopIfTrue="1">
      <formula>"CW 3240-R7"</formula>
    </cfRule>
  </conditionalFormatting>
  <conditionalFormatting sqref="D307">
    <cfRule type="cellIs" priority="830" dxfId="994" operator="equal" stopIfTrue="1">
      <formula>"CW 3120-R2"</formula>
    </cfRule>
    <cfRule type="cellIs" priority="831" dxfId="994" operator="equal" stopIfTrue="1">
      <formula>"CW 3240-R7"</formula>
    </cfRule>
  </conditionalFormatting>
  <conditionalFormatting sqref="D309">
    <cfRule type="cellIs" priority="825" dxfId="994" operator="equal" stopIfTrue="1">
      <formula>"CW 2130-R11"</formula>
    </cfRule>
    <cfRule type="cellIs" priority="826" dxfId="994" operator="equal" stopIfTrue="1">
      <formula>"CW 3240-R7"</formula>
    </cfRule>
  </conditionalFormatting>
  <conditionalFormatting sqref="D346:D347">
    <cfRule type="cellIs" priority="786" dxfId="994" operator="equal" stopIfTrue="1">
      <formula>"CW 2130-R11"</formula>
    </cfRule>
    <cfRule type="cellIs" priority="787" dxfId="994" operator="equal" stopIfTrue="1">
      <formula>"CW 3120-R2"</formula>
    </cfRule>
    <cfRule type="cellIs" priority="788" dxfId="994" operator="equal" stopIfTrue="1">
      <formula>"CW 3240-R7"</formula>
    </cfRule>
  </conditionalFormatting>
  <conditionalFormatting sqref="D358">
    <cfRule type="cellIs" priority="780" dxfId="994" operator="equal" stopIfTrue="1">
      <formula>"CW 2130-R11"</formula>
    </cfRule>
    <cfRule type="cellIs" priority="781" dxfId="994" operator="equal" stopIfTrue="1">
      <formula>"CW 3120-R2"</formula>
    </cfRule>
    <cfRule type="cellIs" priority="782" dxfId="994" operator="equal" stopIfTrue="1">
      <formula>"CW 3240-R7"</formula>
    </cfRule>
  </conditionalFormatting>
  <conditionalFormatting sqref="D361:D362">
    <cfRule type="cellIs" priority="771" dxfId="994" operator="equal" stopIfTrue="1">
      <formula>"CW 2130-R11"</formula>
    </cfRule>
    <cfRule type="cellIs" priority="772" dxfId="994" operator="equal" stopIfTrue="1">
      <formula>"CW 3120-R2"</formula>
    </cfRule>
    <cfRule type="cellIs" priority="773" dxfId="994" operator="equal" stopIfTrue="1">
      <formula>"CW 3240-R7"</formula>
    </cfRule>
  </conditionalFormatting>
  <conditionalFormatting sqref="D323">
    <cfRule type="cellIs" priority="768" dxfId="994" operator="equal" stopIfTrue="1">
      <formula>"CW 2130-R11"</formula>
    </cfRule>
    <cfRule type="cellIs" priority="769" dxfId="994" operator="equal" stopIfTrue="1">
      <formula>"CW 3120-R2"</formula>
    </cfRule>
    <cfRule type="cellIs" priority="770" dxfId="994" operator="equal" stopIfTrue="1">
      <formula>"CW 3240-R7"</formula>
    </cfRule>
  </conditionalFormatting>
  <conditionalFormatting sqref="D324">
    <cfRule type="cellIs" priority="765" dxfId="994" operator="equal" stopIfTrue="1">
      <formula>"CW 2130-R11"</formula>
    </cfRule>
    <cfRule type="cellIs" priority="766" dxfId="994" operator="equal" stopIfTrue="1">
      <formula>"CW 3120-R2"</formula>
    </cfRule>
    <cfRule type="cellIs" priority="767" dxfId="994" operator="equal" stopIfTrue="1">
      <formula>"CW 3240-R7"</formula>
    </cfRule>
  </conditionalFormatting>
  <conditionalFormatting sqref="D336">
    <cfRule type="cellIs" priority="762" dxfId="994" operator="equal" stopIfTrue="1">
      <formula>"CW 2130-R11"</formula>
    </cfRule>
    <cfRule type="cellIs" priority="763" dxfId="994" operator="equal" stopIfTrue="1">
      <formula>"CW 3120-R2"</formula>
    </cfRule>
    <cfRule type="cellIs" priority="764" dxfId="994" operator="equal" stopIfTrue="1">
      <formula>"CW 3240-R7"</formula>
    </cfRule>
  </conditionalFormatting>
  <conditionalFormatting sqref="D353:D354">
    <cfRule type="cellIs" priority="754" dxfId="994" operator="equal" stopIfTrue="1">
      <formula>"CW 2130-R11"</formula>
    </cfRule>
    <cfRule type="cellIs" priority="755" dxfId="994" operator="equal" stopIfTrue="1">
      <formula>"CW 3120-R2"</formula>
    </cfRule>
    <cfRule type="cellIs" priority="756" dxfId="994" operator="equal" stopIfTrue="1">
      <formula>"CW 3240-R7"</formula>
    </cfRule>
  </conditionalFormatting>
  <conditionalFormatting sqref="D352">
    <cfRule type="cellIs" priority="757" dxfId="994" operator="equal" stopIfTrue="1">
      <formula>"CW 3120-R2"</formula>
    </cfRule>
    <cfRule type="cellIs" priority="758" dxfId="994" operator="equal" stopIfTrue="1">
      <formula>"CW 3240-R7"</formula>
    </cfRule>
  </conditionalFormatting>
  <conditionalFormatting sqref="D356">
    <cfRule type="cellIs" priority="752" dxfId="994" operator="equal" stopIfTrue="1">
      <formula>"CW 2130-R11"</formula>
    </cfRule>
    <cfRule type="cellIs" priority="753" dxfId="994" operator="equal" stopIfTrue="1">
      <formula>"CW 3240-R7"</formula>
    </cfRule>
  </conditionalFormatting>
  <conditionalFormatting sqref="D391:D393">
    <cfRule type="cellIs" priority="740" dxfId="994" operator="equal" stopIfTrue="1">
      <formula>"CW 2130-R11"</formula>
    </cfRule>
    <cfRule type="cellIs" priority="741" dxfId="994" operator="equal" stopIfTrue="1">
      <formula>"CW 3120-R2"</formula>
    </cfRule>
    <cfRule type="cellIs" priority="742" dxfId="994" operator="equal" stopIfTrue="1">
      <formula>"CW 3240-R7"</formula>
    </cfRule>
  </conditionalFormatting>
  <conditionalFormatting sqref="D367 D374:D380">
    <cfRule type="cellIs" priority="737" dxfId="994" operator="equal" stopIfTrue="1">
      <formula>"CW 2130-R11"</formula>
    </cfRule>
    <cfRule type="cellIs" priority="738" dxfId="994" operator="equal" stopIfTrue="1">
      <formula>"CW 3120-R2"</formula>
    </cfRule>
    <cfRule type="cellIs" priority="739" dxfId="994" operator="equal" stopIfTrue="1">
      <formula>"CW 3240-R7"</formula>
    </cfRule>
  </conditionalFormatting>
  <conditionalFormatting sqref="D369">
    <cfRule type="cellIs" priority="734" dxfId="994" operator="equal" stopIfTrue="1">
      <formula>"CW 2130-R11"</formula>
    </cfRule>
    <cfRule type="cellIs" priority="735" dxfId="994" operator="equal" stopIfTrue="1">
      <formula>"CW 3120-R2"</formula>
    </cfRule>
    <cfRule type="cellIs" priority="736" dxfId="994" operator="equal" stopIfTrue="1">
      <formula>"CW 3240-R7"</formula>
    </cfRule>
  </conditionalFormatting>
  <conditionalFormatting sqref="D373">
    <cfRule type="cellIs" priority="728" dxfId="994" operator="equal" stopIfTrue="1">
      <formula>"CW 2130-R11"</formula>
    </cfRule>
    <cfRule type="cellIs" priority="729" dxfId="994" operator="equal" stopIfTrue="1">
      <formula>"CW 3120-R2"</formula>
    </cfRule>
    <cfRule type="cellIs" priority="730" dxfId="994" operator="equal" stopIfTrue="1">
      <formula>"CW 3240-R7"</formula>
    </cfRule>
  </conditionalFormatting>
  <conditionalFormatting sqref="D382:D383">
    <cfRule type="cellIs" priority="722" dxfId="994" operator="equal" stopIfTrue="1">
      <formula>"CW 2130-R11"</formula>
    </cfRule>
    <cfRule type="cellIs" priority="723" dxfId="994" operator="equal" stopIfTrue="1">
      <formula>"CW 3120-R2"</formula>
    </cfRule>
    <cfRule type="cellIs" priority="724" dxfId="994" operator="equal" stopIfTrue="1">
      <formula>"CW 3240-R7"</formula>
    </cfRule>
  </conditionalFormatting>
  <conditionalFormatting sqref="D368">
    <cfRule type="cellIs" priority="731" dxfId="994" operator="equal" stopIfTrue="1">
      <formula>"CW 2130-R11"</formula>
    </cfRule>
    <cfRule type="cellIs" priority="732" dxfId="994" operator="equal" stopIfTrue="1">
      <formula>"CW 3120-R2"</formula>
    </cfRule>
    <cfRule type="cellIs" priority="733" dxfId="994" operator="equal" stopIfTrue="1">
      <formula>"CW 3240-R7"</formula>
    </cfRule>
  </conditionalFormatting>
  <conditionalFormatting sqref="D381">
    <cfRule type="cellIs" priority="725" dxfId="994" operator="equal" stopIfTrue="1">
      <formula>"CW 2130-R11"</formula>
    </cfRule>
    <cfRule type="cellIs" priority="726" dxfId="994" operator="equal" stopIfTrue="1">
      <formula>"CW 3120-R2"</formula>
    </cfRule>
    <cfRule type="cellIs" priority="727" dxfId="994" operator="equal" stopIfTrue="1">
      <formula>"CW 3240-R7"</formula>
    </cfRule>
  </conditionalFormatting>
  <conditionalFormatting sqref="D388">
    <cfRule type="cellIs" priority="719" dxfId="994" operator="equal" stopIfTrue="1">
      <formula>"CW 2130-R11"</formula>
    </cfRule>
    <cfRule type="cellIs" priority="720" dxfId="994" operator="equal" stopIfTrue="1">
      <formula>"CW 3120-R2"</formula>
    </cfRule>
    <cfRule type="cellIs" priority="721" dxfId="994" operator="equal" stopIfTrue="1">
      <formula>"CW 3240-R7"</formula>
    </cfRule>
  </conditionalFormatting>
  <conditionalFormatting sqref="D389">
    <cfRule type="cellIs" priority="716" dxfId="994" operator="equal" stopIfTrue="1">
      <formula>"CW 2130-R11"</formula>
    </cfRule>
    <cfRule type="cellIs" priority="717" dxfId="994" operator="equal" stopIfTrue="1">
      <formula>"CW 3120-R2"</formula>
    </cfRule>
    <cfRule type="cellIs" priority="718" dxfId="994" operator="equal" stopIfTrue="1">
      <formula>"CW 3240-R7"</formula>
    </cfRule>
  </conditionalFormatting>
  <conditionalFormatting sqref="D394:D395">
    <cfRule type="cellIs" priority="713" dxfId="994" operator="equal" stopIfTrue="1">
      <formula>"CW 2130-R11"</formula>
    </cfRule>
    <cfRule type="cellIs" priority="714" dxfId="994" operator="equal" stopIfTrue="1">
      <formula>"CW 3120-R2"</formula>
    </cfRule>
    <cfRule type="cellIs" priority="715" dxfId="994" operator="equal" stopIfTrue="1">
      <formula>"CW 3240-R7"</formula>
    </cfRule>
  </conditionalFormatting>
  <conditionalFormatting sqref="D403">
    <cfRule type="cellIs" priority="707" dxfId="994" operator="equal" stopIfTrue="1">
      <formula>"CW 2130-R11"</formula>
    </cfRule>
    <cfRule type="cellIs" priority="708" dxfId="994" operator="equal" stopIfTrue="1">
      <formula>"CW 3120-R2"</formula>
    </cfRule>
    <cfRule type="cellIs" priority="709" dxfId="994" operator="equal" stopIfTrue="1">
      <formula>"CW 3240-R7"</formula>
    </cfRule>
  </conditionalFormatting>
  <conditionalFormatting sqref="D404">
    <cfRule type="cellIs" priority="704" dxfId="994" operator="equal" stopIfTrue="1">
      <formula>"CW 2130-R11"</formula>
    </cfRule>
    <cfRule type="cellIs" priority="705" dxfId="994" operator="equal" stopIfTrue="1">
      <formula>"CW 3120-R2"</formula>
    </cfRule>
    <cfRule type="cellIs" priority="706" dxfId="994" operator="equal" stopIfTrue="1">
      <formula>"CW 3240-R7"</formula>
    </cfRule>
  </conditionalFormatting>
  <conditionalFormatting sqref="D405">
    <cfRule type="cellIs" priority="701" dxfId="994" operator="equal" stopIfTrue="1">
      <formula>"CW 2130-R11"</formula>
    </cfRule>
    <cfRule type="cellIs" priority="702" dxfId="994" operator="equal" stopIfTrue="1">
      <formula>"CW 3120-R2"</formula>
    </cfRule>
    <cfRule type="cellIs" priority="703" dxfId="994" operator="equal" stopIfTrue="1">
      <formula>"CW 3240-R7"</formula>
    </cfRule>
  </conditionalFormatting>
  <conditionalFormatting sqref="D411:D412">
    <cfRule type="cellIs" priority="698" dxfId="994" operator="equal" stopIfTrue="1">
      <formula>"CW 2130-R11"</formula>
    </cfRule>
    <cfRule type="cellIs" priority="699" dxfId="994" operator="equal" stopIfTrue="1">
      <formula>"CW 3120-R2"</formula>
    </cfRule>
    <cfRule type="cellIs" priority="700" dxfId="994" operator="equal" stopIfTrue="1">
      <formula>"CW 3240-R7"</formula>
    </cfRule>
  </conditionalFormatting>
  <conditionalFormatting sqref="D371">
    <cfRule type="cellIs" priority="695" dxfId="994" operator="equal" stopIfTrue="1">
      <formula>"CW 2130-R11"</formula>
    </cfRule>
    <cfRule type="cellIs" priority="696" dxfId="994" operator="equal" stopIfTrue="1">
      <formula>"CW 3120-R2"</formula>
    </cfRule>
    <cfRule type="cellIs" priority="697" dxfId="994" operator="equal" stopIfTrue="1">
      <formula>"CW 3240-R7"</formula>
    </cfRule>
  </conditionalFormatting>
  <conditionalFormatting sqref="D372">
    <cfRule type="cellIs" priority="692" dxfId="994" operator="equal" stopIfTrue="1">
      <formula>"CW 2130-R11"</formula>
    </cfRule>
    <cfRule type="cellIs" priority="693" dxfId="994" operator="equal" stopIfTrue="1">
      <formula>"CW 3120-R2"</formula>
    </cfRule>
    <cfRule type="cellIs" priority="694" dxfId="994" operator="equal" stopIfTrue="1">
      <formula>"CW 3240-R7"</formula>
    </cfRule>
  </conditionalFormatting>
  <conditionalFormatting sqref="D398:D399">
    <cfRule type="cellIs" priority="681" dxfId="994" operator="equal" stopIfTrue="1">
      <formula>"CW 2130-R11"</formula>
    </cfRule>
    <cfRule type="cellIs" priority="682" dxfId="994" operator="equal" stopIfTrue="1">
      <formula>"CW 3120-R2"</formula>
    </cfRule>
    <cfRule type="cellIs" priority="683" dxfId="994" operator="equal" stopIfTrue="1">
      <formula>"CW 3240-R7"</formula>
    </cfRule>
  </conditionalFormatting>
  <conditionalFormatting sqref="D397">
    <cfRule type="cellIs" priority="684" dxfId="994" operator="equal" stopIfTrue="1">
      <formula>"CW 3120-R2"</formula>
    </cfRule>
    <cfRule type="cellIs" priority="685" dxfId="994" operator="equal" stopIfTrue="1">
      <formula>"CW 3240-R7"</formula>
    </cfRule>
  </conditionalFormatting>
  <conditionalFormatting sqref="D401">
    <cfRule type="cellIs" priority="679" dxfId="994" operator="equal" stopIfTrue="1">
      <formula>"CW 2130-R11"</formula>
    </cfRule>
    <cfRule type="cellIs" priority="680" dxfId="994" operator="equal" stopIfTrue="1">
      <formula>"CW 3240-R7"</formula>
    </cfRule>
  </conditionalFormatting>
  <conditionalFormatting sqref="D442:D444">
    <cfRule type="cellIs" priority="667" dxfId="994" operator="equal" stopIfTrue="1">
      <formula>"CW 2130-R11"</formula>
    </cfRule>
    <cfRule type="cellIs" priority="668" dxfId="994" operator="equal" stopIfTrue="1">
      <formula>"CW 3120-R2"</formula>
    </cfRule>
    <cfRule type="cellIs" priority="669" dxfId="994" operator="equal" stopIfTrue="1">
      <formula>"CW 3240-R7"</formula>
    </cfRule>
  </conditionalFormatting>
  <conditionalFormatting sqref="D417">
    <cfRule type="cellIs" priority="664" dxfId="994" operator="equal" stopIfTrue="1">
      <formula>"CW 2130-R11"</formula>
    </cfRule>
    <cfRule type="cellIs" priority="665" dxfId="994" operator="equal" stopIfTrue="1">
      <formula>"CW 3120-R2"</formula>
    </cfRule>
    <cfRule type="cellIs" priority="666" dxfId="994" operator="equal" stopIfTrue="1">
      <formula>"CW 3240-R7"</formula>
    </cfRule>
  </conditionalFormatting>
  <conditionalFormatting sqref="D419">
    <cfRule type="cellIs" priority="661" dxfId="994" operator="equal" stopIfTrue="1">
      <formula>"CW 2130-R11"</formula>
    </cfRule>
    <cfRule type="cellIs" priority="662" dxfId="994" operator="equal" stopIfTrue="1">
      <formula>"CW 3120-R2"</formula>
    </cfRule>
    <cfRule type="cellIs" priority="663" dxfId="994" operator="equal" stopIfTrue="1">
      <formula>"CW 3240-R7"</formula>
    </cfRule>
  </conditionalFormatting>
  <conditionalFormatting sqref="D418">
    <cfRule type="cellIs" priority="658" dxfId="994" operator="equal" stopIfTrue="1">
      <formula>"CW 2130-R11"</formula>
    </cfRule>
    <cfRule type="cellIs" priority="659" dxfId="994" operator="equal" stopIfTrue="1">
      <formula>"CW 3120-R2"</formula>
    </cfRule>
    <cfRule type="cellIs" priority="660" dxfId="994" operator="equal" stopIfTrue="1">
      <formula>"CW 3240-R7"</formula>
    </cfRule>
  </conditionalFormatting>
  <conditionalFormatting sqref="D425">
    <cfRule type="cellIs" priority="655" dxfId="994" operator="equal" stopIfTrue="1">
      <formula>"CW 2130-R11"</formula>
    </cfRule>
    <cfRule type="cellIs" priority="656" dxfId="994" operator="equal" stopIfTrue="1">
      <formula>"CW 3120-R2"</formula>
    </cfRule>
    <cfRule type="cellIs" priority="657" dxfId="994" operator="equal" stopIfTrue="1">
      <formula>"CW 3240-R7"</formula>
    </cfRule>
  </conditionalFormatting>
  <conditionalFormatting sqref="D432">
    <cfRule type="cellIs" priority="652" dxfId="994" operator="equal" stopIfTrue="1">
      <formula>"CW 2130-R11"</formula>
    </cfRule>
    <cfRule type="cellIs" priority="653" dxfId="994" operator="equal" stopIfTrue="1">
      <formula>"CW 3120-R2"</formula>
    </cfRule>
    <cfRule type="cellIs" priority="654" dxfId="994" operator="equal" stopIfTrue="1">
      <formula>"CW 3240-R7"</formula>
    </cfRule>
  </conditionalFormatting>
  <conditionalFormatting sqref="D433:D434">
    <cfRule type="cellIs" priority="649" dxfId="994" operator="equal" stopIfTrue="1">
      <formula>"CW 2130-R11"</formula>
    </cfRule>
    <cfRule type="cellIs" priority="650" dxfId="994" operator="equal" stopIfTrue="1">
      <formula>"CW 3120-R2"</formula>
    </cfRule>
    <cfRule type="cellIs" priority="651" dxfId="994" operator="equal" stopIfTrue="1">
      <formula>"CW 3240-R7"</formula>
    </cfRule>
  </conditionalFormatting>
  <conditionalFormatting sqref="D438">
    <cfRule type="cellIs" priority="646" dxfId="994" operator="equal" stopIfTrue="1">
      <formula>"CW 2130-R11"</formula>
    </cfRule>
    <cfRule type="cellIs" priority="647" dxfId="994" operator="equal" stopIfTrue="1">
      <formula>"CW 3120-R2"</formula>
    </cfRule>
    <cfRule type="cellIs" priority="648" dxfId="994" operator="equal" stopIfTrue="1">
      <formula>"CW 3240-R7"</formula>
    </cfRule>
  </conditionalFormatting>
  <conditionalFormatting sqref="D440">
    <cfRule type="cellIs" priority="643" dxfId="994" operator="equal" stopIfTrue="1">
      <formula>"CW 2130-R11"</formula>
    </cfRule>
    <cfRule type="cellIs" priority="644" dxfId="994" operator="equal" stopIfTrue="1">
      <formula>"CW 3120-R2"</formula>
    </cfRule>
    <cfRule type="cellIs" priority="645" dxfId="994" operator="equal" stopIfTrue="1">
      <formula>"CW 3240-R7"</formula>
    </cfRule>
  </conditionalFormatting>
  <conditionalFormatting sqref="D445:D446">
    <cfRule type="cellIs" priority="640" dxfId="994" operator="equal" stopIfTrue="1">
      <formula>"CW 2130-R11"</formula>
    </cfRule>
    <cfRule type="cellIs" priority="641" dxfId="994" operator="equal" stopIfTrue="1">
      <formula>"CW 3120-R2"</formula>
    </cfRule>
    <cfRule type="cellIs" priority="642" dxfId="994" operator="equal" stopIfTrue="1">
      <formula>"CW 3240-R7"</formula>
    </cfRule>
  </conditionalFormatting>
  <conditionalFormatting sqref="D454">
    <cfRule type="cellIs" priority="634" dxfId="994" operator="equal" stopIfTrue="1">
      <formula>"CW 2130-R11"</formula>
    </cfRule>
    <cfRule type="cellIs" priority="635" dxfId="994" operator="equal" stopIfTrue="1">
      <formula>"CW 3120-R2"</formula>
    </cfRule>
    <cfRule type="cellIs" priority="636" dxfId="994" operator="equal" stopIfTrue="1">
      <formula>"CW 3240-R7"</formula>
    </cfRule>
  </conditionalFormatting>
  <conditionalFormatting sqref="D455">
    <cfRule type="cellIs" priority="631" dxfId="994" operator="equal" stopIfTrue="1">
      <formula>"CW 2130-R11"</formula>
    </cfRule>
    <cfRule type="cellIs" priority="632" dxfId="994" operator="equal" stopIfTrue="1">
      <formula>"CW 3120-R2"</formula>
    </cfRule>
    <cfRule type="cellIs" priority="633" dxfId="994" operator="equal" stopIfTrue="1">
      <formula>"CW 3240-R7"</formula>
    </cfRule>
  </conditionalFormatting>
  <conditionalFormatting sqref="D456">
    <cfRule type="cellIs" priority="628" dxfId="994" operator="equal" stopIfTrue="1">
      <formula>"CW 2130-R11"</formula>
    </cfRule>
    <cfRule type="cellIs" priority="629" dxfId="994" operator="equal" stopIfTrue="1">
      <formula>"CW 3120-R2"</formula>
    </cfRule>
    <cfRule type="cellIs" priority="630" dxfId="994" operator="equal" stopIfTrue="1">
      <formula>"CW 3240-R7"</formula>
    </cfRule>
  </conditionalFormatting>
  <conditionalFormatting sqref="D460:D461">
    <cfRule type="cellIs" priority="625" dxfId="994" operator="equal" stopIfTrue="1">
      <formula>"CW 2130-R11"</formula>
    </cfRule>
    <cfRule type="cellIs" priority="626" dxfId="994" operator="equal" stopIfTrue="1">
      <formula>"CW 3120-R2"</formula>
    </cfRule>
    <cfRule type="cellIs" priority="627" dxfId="994" operator="equal" stopIfTrue="1">
      <formula>"CW 3240-R7"</formula>
    </cfRule>
  </conditionalFormatting>
  <conditionalFormatting sqref="D421">
    <cfRule type="cellIs" priority="622" dxfId="994" operator="equal" stopIfTrue="1">
      <formula>"CW 2130-R11"</formula>
    </cfRule>
    <cfRule type="cellIs" priority="623" dxfId="994" operator="equal" stopIfTrue="1">
      <formula>"CW 3120-R2"</formula>
    </cfRule>
    <cfRule type="cellIs" priority="624" dxfId="994" operator="equal" stopIfTrue="1">
      <formula>"CW 3240-R7"</formula>
    </cfRule>
  </conditionalFormatting>
  <conditionalFormatting sqref="D422">
    <cfRule type="cellIs" priority="619" dxfId="994" operator="equal" stopIfTrue="1">
      <formula>"CW 2130-R11"</formula>
    </cfRule>
    <cfRule type="cellIs" priority="620" dxfId="994" operator="equal" stopIfTrue="1">
      <formula>"CW 3120-R2"</formula>
    </cfRule>
    <cfRule type="cellIs" priority="621" dxfId="994" operator="equal" stopIfTrue="1">
      <formula>"CW 3240-R7"</formula>
    </cfRule>
  </conditionalFormatting>
  <conditionalFormatting sqref="D449:D450">
    <cfRule type="cellIs" priority="608" dxfId="994" operator="equal" stopIfTrue="1">
      <formula>"CW 2130-R11"</formula>
    </cfRule>
    <cfRule type="cellIs" priority="609" dxfId="994" operator="equal" stopIfTrue="1">
      <formula>"CW 3120-R2"</formula>
    </cfRule>
    <cfRule type="cellIs" priority="610" dxfId="994" operator="equal" stopIfTrue="1">
      <formula>"CW 3240-R7"</formula>
    </cfRule>
  </conditionalFormatting>
  <conditionalFormatting sqref="D448">
    <cfRule type="cellIs" priority="611" dxfId="994" operator="equal" stopIfTrue="1">
      <formula>"CW 3120-R2"</formula>
    </cfRule>
    <cfRule type="cellIs" priority="612" dxfId="994" operator="equal" stopIfTrue="1">
      <formula>"CW 3240-R7"</formula>
    </cfRule>
  </conditionalFormatting>
  <conditionalFormatting sqref="D452">
    <cfRule type="cellIs" priority="606" dxfId="994" operator="equal" stopIfTrue="1">
      <formula>"CW 2130-R11"</formula>
    </cfRule>
    <cfRule type="cellIs" priority="607" dxfId="994" operator="equal" stopIfTrue="1">
      <formula>"CW 3240-R7"</formula>
    </cfRule>
  </conditionalFormatting>
  <conditionalFormatting sqref="D488:D490">
    <cfRule type="cellIs" priority="594" dxfId="994" operator="equal" stopIfTrue="1">
      <formula>"CW 2130-R11"</formula>
    </cfRule>
    <cfRule type="cellIs" priority="595" dxfId="994" operator="equal" stopIfTrue="1">
      <formula>"CW 3120-R2"</formula>
    </cfRule>
    <cfRule type="cellIs" priority="596" dxfId="994" operator="equal" stopIfTrue="1">
      <formula>"CW 3240-R7"</formula>
    </cfRule>
  </conditionalFormatting>
  <conditionalFormatting sqref="D466">
    <cfRule type="cellIs" priority="591" dxfId="994" operator="equal" stopIfTrue="1">
      <formula>"CW 2130-R11"</formula>
    </cfRule>
    <cfRule type="cellIs" priority="592" dxfId="994" operator="equal" stopIfTrue="1">
      <formula>"CW 3120-R2"</formula>
    </cfRule>
    <cfRule type="cellIs" priority="593" dxfId="994" operator="equal" stopIfTrue="1">
      <formula>"CW 3240-R7"</formula>
    </cfRule>
  </conditionalFormatting>
  <conditionalFormatting sqref="D468">
    <cfRule type="cellIs" priority="588" dxfId="994" operator="equal" stopIfTrue="1">
      <formula>"CW 2130-R11"</formula>
    </cfRule>
    <cfRule type="cellIs" priority="589" dxfId="994" operator="equal" stopIfTrue="1">
      <formula>"CW 3120-R2"</formula>
    </cfRule>
    <cfRule type="cellIs" priority="590" dxfId="994" operator="equal" stopIfTrue="1">
      <formula>"CW 3240-R7"</formula>
    </cfRule>
  </conditionalFormatting>
  <conditionalFormatting sqref="D467">
    <cfRule type="cellIs" priority="585" dxfId="994" operator="equal" stopIfTrue="1">
      <formula>"CW 2130-R11"</formula>
    </cfRule>
    <cfRule type="cellIs" priority="586" dxfId="994" operator="equal" stopIfTrue="1">
      <formula>"CW 3120-R2"</formula>
    </cfRule>
    <cfRule type="cellIs" priority="587" dxfId="994" operator="equal" stopIfTrue="1">
      <formula>"CW 3240-R7"</formula>
    </cfRule>
  </conditionalFormatting>
  <conditionalFormatting sqref="D472">
    <cfRule type="cellIs" priority="582" dxfId="994" operator="equal" stopIfTrue="1">
      <formula>"CW 2130-R11"</formula>
    </cfRule>
    <cfRule type="cellIs" priority="583" dxfId="994" operator="equal" stopIfTrue="1">
      <formula>"CW 3120-R2"</formula>
    </cfRule>
    <cfRule type="cellIs" priority="584" dxfId="994" operator="equal" stopIfTrue="1">
      <formula>"CW 3240-R7"</formula>
    </cfRule>
  </conditionalFormatting>
  <conditionalFormatting sqref="D479">
    <cfRule type="cellIs" priority="579" dxfId="994" operator="equal" stopIfTrue="1">
      <formula>"CW 2130-R11"</formula>
    </cfRule>
    <cfRule type="cellIs" priority="580" dxfId="994" operator="equal" stopIfTrue="1">
      <formula>"CW 3120-R2"</formula>
    </cfRule>
    <cfRule type="cellIs" priority="581" dxfId="994" operator="equal" stopIfTrue="1">
      <formula>"CW 3240-R7"</formula>
    </cfRule>
  </conditionalFormatting>
  <conditionalFormatting sqref="D480:D481">
    <cfRule type="cellIs" priority="576" dxfId="994" operator="equal" stopIfTrue="1">
      <formula>"CW 2130-R11"</formula>
    </cfRule>
    <cfRule type="cellIs" priority="577" dxfId="994" operator="equal" stopIfTrue="1">
      <formula>"CW 3120-R2"</formula>
    </cfRule>
    <cfRule type="cellIs" priority="578" dxfId="994" operator="equal" stopIfTrue="1">
      <formula>"CW 3240-R7"</formula>
    </cfRule>
  </conditionalFormatting>
  <conditionalFormatting sqref="D485:D486">
    <cfRule type="cellIs" priority="570" dxfId="994" operator="equal" stopIfTrue="1">
      <formula>"CW 2130-R11"</formula>
    </cfRule>
    <cfRule type="cellIs" priority="571" dxfId="994" operator="equal" stopIfTrue="1">
      <formula>"CW 3120-R2"</formula>
    </cfRule>
    <cfRule type="cellIs" priority="572" dxfId="994" operator="equal" stopIfTrue="1">
      <formula>"CW 3240-R7"</formula>
    </cfRule>
  </conditionalFormatting>
  <conditionalFormatting sqref="D500">
    <cfRule type="cellIs" priority="561" dxfId="994" operator="equal" stopIfTrue="1">
      <formula>"CW 2130-R11"</formula>
    </cfRule>
    <cfRule type="cellIs" priority="562" dxfId="994" operator="equal" stopIfTrue="1">
      <formula>"CW 3120-R2"</formula>
    </cfRule>
    <cfRule type="cellIs" priority="563" dxfId="994" operator="equal" stopIfTrue="1">
      <formula>"CW 3240-R7"</formula>
    </cfRule>
  </conditionalFormatting>
  <conditionalFormatting sqref="D491:D492">
    <cfRule type="cellIs" priority="567" dxfId="994" operator="equal" stopIfTrue="1">
      <formula>"CW 2130-R11"</formula>
    </cfRule>
    <cfRule type="cellIs" priority="568" dxfId="994" operator="equal" stopIfTrue="1">
      <formula>"CW 3120-R2"</formula>
    </cfRule>
    <cfRule type="cellIs" priority="569" dxfId="994" operator="equal" stopIfTrue="1">
      <formula>"CW 3240-R7"</formula>
    </cfRule>
  </conditionalFormatting>
  <conditionalFormatting sqref="D502">
    <cfRule type="cellIs" priority="555" dxfId="994" operator="equal" stopIfTrue="1">
      <formula>"CW 2130-R11"</formula>
    </cfRule>
    <cfRule type="cellIs" priority="556" dxfId="994" operator="equal" stopIfTrue="1">
      <formula>"CW 3120-R2"</formula>
    </cfRule>
    <cfRule type="cellIs" priority="557" dxfId="994" operator="equal" stopIfTrue="1">
      <formula>"CW 3240-R7"</formula>
    </cfRule>
  </conditionalFormatting>
  <conditionalFormatting sqref="D501">
    <cfRule type="cellIs" priority="558" dxfId="994" operator="equal" stopIfTrue="1">
      <formula>"CW 2130-R11"</formula>
    </cfRule>
    <cfRule type="cellIs" priority="559" dxfId="994" operator="equal" stopIfTrue="1">
      <formula>"CW 3120-R2"</formula>
    </cfRule>
    <cfRule type="cellIs" priority="560" dxfId="994" operator="equal" stopIfTrue="1">
      <formula>"CW 3240-R7"</formula>
    </cfRule>
  </conditionalFormatting>
  <conditionalFormatting sqref="D507:D508">
    <cfRule type="cellIs" priority="552" dxfId="994" operator="equal" stopIfTrue="1">
      <formula>"CW 2130-R11"</formula>
    </cfRule>
    <cfRule type="cellIs" priority="553" dxfId="994" operator="equal" stopIfTrue="1">
      <formula>"CW 3120-R2"</formula>
    </cfRule>
    <cfRule type="cellIs" priority="554" dxfId="994" operator="equal" stopIfTrue="1">
      <formula>"CW 3240-R7"</formula>
    </cfRule>
  </conditionalFormatting>
  <conditionalFormatting sqref="D470">
    <cfRule type="cellIs" priority="549" dxfId="994" operator="equal" stopIfTrue="1">
      <formula>"CW 2130-R11"</formula>
    </cfRule>
    <cfRule type="cellIs" priority="550" dxfId="994" operator="equal" stopIfTrue="1">
      <formula>"CW 3120-R2"</formula>
    </cfRule>
    <cfRule type="cellIs" priority="551" dxfId="994" operator="equal" stopIfTrue="1">
      <formula>"CW 3240-R7"</formula>
    </cfRule>
  </conditionalFormatting>
  <conditionalFormatting sqref="D471">
    <cfRule type="cellIs" priority="546" dxfId="994" operator="equal" stopIfTrue="1">
      <formula>"CW 2130-R11"</formula>
    </cfRule>
    <cfRule type="cellIs" priority="547" dxfId="994" operator="equal" stopIfTrue="1">
      <formula>"CW 3120-R2"</formula>
    </cfRule>
    <cfRule type="cellIs" priority="548" dxfId="994" operator="equal" stopIfTrue="1">
      <formula>"CW 3240-R7"</formula>
    </cfRule>
  </conditionalFormatting>
  <conditionalFormatting sqref="D495:D496">
    <cfRule type="cellIs" priority="535" dxfId="994" operator="equal" stopIfTrue="1">
      <formula>"CW 2130-R11"</formula>
    </cfRule>
    <cfRule type="cellIs" priority="536" dxfId="994" operator="equal" stopIfTrue="1">
      <formula>"CW 3120-R2"</formula>
    </cfRule>
    <cfRule type="cellIs" priority="537" dxfId="994" operator="equal" stopIfTrue="1">
      <formula>"CW 3240-R7"</formula>
    </cfRule>
  </conditionalFormatting>
  <conditionalFormatting sqref="D494">
    <cfRule type="cellIs" priority="538" dxfId="994" operator="equal" stopIfTrue="1">
      <formula>"CW 3120-R2"</formula>
    </cfRule>
    <cfRule type="cellIs" priority="539" dxfId="994" operator="equal" stopIfTrue="1">
      <formula>"CW 3240-R7"</formula>
    </cfRule>
  </conditionalFormatting>
  <conditionalFormatting sqref="D498">
    <cfRule type="cellIs" priority="533" dxfId="994" operator="equal" stopIfTrue="1">
      <formula>"CW 2130-R11"</formula>
    </cfRule>
    <cfRule type="cellIs" priority="534" dxfId="994" operator="equal" stopIfTrue="1">
      <formula>"CW 3240-R7"</formula>
    </cfRule>
  </conditionalFormatting>
  <conditionalFormatting sqref="D513 D520:D526">
    <cfRule type="cellIs" priority="518" dxfId="994" operator="equal" stopIfTrue="1">
      <formula>"CW 2130-R11"</formula>
    </cfRule>
    <cfRule type="cellIs" priority="519" dxfId="994" operator="equal" stopIfTrue="1">
      <formula>"CW 3120-R2"</formula>
    </cfRule>
    <cfRule type="cellIs" priority="520" dxfId="994" operator="equal" stopIfTrue="1">
      <formula>"CW 3240-R7"</formula>
    </cfRule>
  </conditionalFormatting>
  <conditionalFormatting sqref="D535:D537">
    <cfRule type="cellIs" priority="521" dxfId="994" operator="equal" stopIfTrue="1">
      <formula>"CW 2130-R11"</formula>
    </cfRule>
    <cfRule type="cellIs" priority="522" dxfId="994" operator="equal" stopIfTrue="1">
      <formula>"CW 3120-R2"</formula>
    </cfRule>
    <cfRule type="cellIs" priority="523" dxfId="994" operator="equal" stopIfTrue="1">
      <formula>"CW 3240-R7"</formula>
    </cfRule>
  </conditionalFormatting>
  <conditionalFormatting sqref="D515">
    <cfRule type="cellIs" priority="515" dxfId="994" operator="equal" stopIfTrue="1">
      <formula>"CW 2130-R11"</formula>
    </cfRule>
    <cfRule type="cellIs" priority="516" dxfId="994" operator="equal" stopIfTrue="1">
      <formula>"CW 3120-R2"</formula>
    </cfRule>
    <cfRule type="cellIs" priority="517" dxfId="994" operator="equal" stopIfTrue="1">
      <formula>"CW 3240-R7"</formula>
    </cfRule>
  </conditionalFormatting>
  <conditionalFormatting sqref="D514">
    <cfRule type="cellIs" priority="512" dxfId="994" operator="equal" stopIfTrue="1">
      <formula>"CW 2130-R11"</formula>
    </cfRule>
    <cfRule type="cellIs" priority="513" dxfId="994" operator="equal" stopIfTrue="1">
      <formula>"CW 3120-R2"</formula>
    </cfRule>
    <cfRule type="cellIs" priority="514" dxfId="994" operator="equal" stopIfTrue="1">
      <formula>"CW 3240-R7"</formula>
    </cfRule>
  </conditionalFormatting>
  <conditionalFormatting sqref="D527">
    <cfRule type="cellIs" priority="506" dxfId="994" operator="equal" stopIfTrue="1">
      <formula>"CW 2130-R11"</formula>
    </cfRule>
    <cfRule type="cellIs" priority="507" dxfId="994" operator="equal" stopIfTrue="1">
      <formula>"CW 3120-R2"</formula>
    </cfRule>
    <cfRule type="cellIs" priority="508" dxfId="994" operator="equal" stopIfTrue="1">
      <formula>"CW 3240-R7"</formula>
    </cfRule>
  </conditionalFormatting>
  <conditionalFormatting sqref="D519">
    <cfRule type="cellIs" priority="509" dxfId="994" operator="equal" stopIfTrue="1">
      <formula>"CW 2130-R11"</formula>
    </cfRule>
    <cfRule type="cellIs" priority="510" dxfId="994" operator="equal" stopIfTrue="1">
      <formula>"CW 3120-R2"</formula>
    </cfRule>
    <cfRule type="cellIs" priority="511" dxfId="994" operator="equal" stopIfTrue="1">
      <formula>"CW 3240-R7"</formula>
    </cfRule>
  </conditionalFormatting>
  <conditionalFormatting sqref="D528:D529">
    <cfRule type="cellIs" priority="503" dxfId="994" operator="equal" stopIfTrue="1">
      <formula>"CW 2130-R11"</formula>
    </cfRule>
    <cfRule type="cellIs" priority="504" dxfId="994" operator="equal" stopIfTrue="1">
      <formula>"CW 3120-R2"</formula>
    </cfRule>
    <cfRule type="cellIs" priority="505" dxfId="994" operator="equal" stopIfTrue="1">
      <formula>"CW 3240-R7"</formula>
    </cfRule>
  </conditionalFormatting>
  <conditionalFormatting sqref="D538:D539">
    <cfRule type="cellIs" priority="494" dxfId="994" operator="equal" stopIfTrue="1">
      <formula>"CW 2130-R11"</formula>
    </cfRule>
    <cfRule type="cellIs" priority="495" dxfId="994" operator="equal" stopIfTrue="1">
      <formula>"CW 3120-R2"</formula>
    </cfRule>
    <cfRule type="cellIs" priority="496" dxfId="994" operator="equal" stopIfTrue="1">
      <formula>"CW 3240-R7"</formula>
    </cfRule>
  </conditionalFormatting>
  <conditionalFormatting sqref="D534">
    <cfRule type="cellIs" priority="497" dxfId="994" operator="equal" stopIfTrue="1">
      <formula>"CW 2130-R11"</formula>
    </cfRule>
    <cfRule type="cellIs" priority="498" dxfId="994" operator="equal" stopIfTrue="1">
      <formula>"CW 3120-R2"</formula>
    </cfRule>
    <cfRule type="cellIs" priority="499" dxfId="994" operator="equal" stopIfTrue="1">
      <formula>"CW 3240-R7"</formula>
    </cfRule>
  </conditionalFormatting>
  <conditionalFormatting sqref="D550:D551">
    <cfRule type="cellIs" priority="479" dxfId="994" operator="equal" stopIfTrue="1">
      <formula>"CW 2130-R11"</formula>
    </cfRule>
    <cfRule type="cellIs" priority="480" dxfId="994" operator="equal" stopIfTrue="1">
      <formula>"CW 3120-R2"</formula>
    </cfRule>
    <cfRule type="cellIs" priority="481" dxfId="994" operator="equal" stopIfTrue="1">
      <formula>"CW 3240-R7"</formula>
    </cfRule>
  </conditionalFormatting>
  <conditionalFormatting sqref="D533">
    <cfRule type="cellIs" priority="500" dxfId="994" operator="equal" stopIfTrue="1">
      <formula>"CW 2130-R11"</formula>
    </cfRule>
    <cfRule type="cellIs" priority="501" dxfId="994" operator="equal" stopIfTrue="1">
      <formula>"CW 3120-R2"</formula>
    </cfRule>
    <cfRule type="cellIs" priority="502" dxfId="994" operator="equal" stopIfTrue="1">
      <formula>"CW 3240-R7"</formula>
    </cfRule>
  </conditionalFormatting>
  <conditionalFormatting sqref="D547">
    <cfRule type="cellIs" priority="488" dxfId="994" operator="equal" stopIfTrue="1">
      <formula>"CW 2130-R11"</formula>
    </cfRule>
    <cfRule type="cellIs" priority="489" dxfId="994" operator="equal" stopIfTrue="1">
      <formula>"CW 3120-R2"</formula>
    </cfRule>
    <cfRule type="cellIs" priority="490" dxfId="994" operator="equal" stopIfTrue="1">
      <formula>"CW 3240-R7"</formula>
    </cfRule>
  </conditionalFormatting>
  <conditionalFormatting sqref="D517">
    <cfRule type="cellIs" priority="476" dxfId="994" operator="equal" stopIfTrue="1">
      <formula>"CW 2130-R11"</formula>
    </cfRule>
    <cfRule type="cellIs" priority="477" dxfId="994" operator="equal" stopIfTrue="1">
      <formula>"CW 3120-R2"</formula>
    </cfRule>
    <cfRule type="cellIs" priority="478" dxfId="994" operator="equal" stopIfTrue="1">
      <formula>"CW 3240-R7"</formula>
    </cfRule>
  </conditionalFormatting>
  <conditionalFormatting sqref="D518">
    <cfRule type="cellIs" priority="473" dxfId="994" operator="equal" stopIfTrue="1">
      <formula>"CW 2130-R11"</formula>
    </cfRule>
    <cfRule type="cellIs" priority="474" dxfId="994" operator="equal" stopIfTrue="1">
      <formula>"CW 3120-R2"</formula>
    </cfRule>
    <cfRule type="cellIs" priority="475" dxfId="994" operator="equal" stopIfTrue="1">
      <formula>"CW 3240-R7"</formula>
    </cfRule>
  </conditionalFormatting>
  <conditionalFormatting sqref="D542:D543">
    <cfRule type="cellIs" priority="462" dxfId="994" operator="equal" stopIfTrue="1">
      <formula>"CW 2130-R11"</formula>
    </cfRule>
    <cfRule type="cellIs" priority="463" dxfId="994" operator="equal" stopIfTrue="1">
      <formula>"CW 3120-R2"</formula>
    </cfRule>
    <cfRule type="cellIs" priority="464" dxfId="994" operator="equal" stopIfTrue="1">
      <formula>"CW 3240-R7"</formula>
    </cfRule>
  </conditionalFormatting>
  <conditionalFormatting sqref="D541">
    <cfRule type="cellIs" priority="465" dxfId="994" operator="equal" stopIfTrue="1">
      <formula>"CW 3120-R2"</formula>
    </cfRule>
    <cfRule type="cellIs" priority="466" dxfId="994" operator="equal" stopIfTrue="1">
      <formula>"CW 3240-R7"</formula>
    </cfRule>
  </conditionalFormatting>
  <conditionalFormatting sqref="D545">
    <cfRule type="cellIs" priority="460" dxfId="994" operator="equal" stopIfTrue="1">
      <formula>"CW 2130-R11"</formula>
    </cfRule>
    <cfRule type="cellIs" priority="461" dxfId="994" operator="equal" stopIfTrue="1">
      <formula>"CW 3240-R7"</formula>
    </cfRule>
  </conditionalFormatting>
  <conditionalFormatting sqref="D572:D575">
    <cfRule type="cellIs" priority="448" dxfId="994" operator="equal" stopIfTrue="1">
      <formula>"CW 2130-R11"</formula>
    </cfRule>
    <cfRule type="cellIs" priority="449" dxfId="994" operator="equal" stopIfTrue="1">
      <formula>"CW 3120-R2"</formula>
    </cfRule>
    <cfRule type="cellIs" priority="450" dxfId="994" operator="equal" stopIfTrue="1">
      <formula>"CW 3240-R7"</formula>
    </cfRule>
  </conditionalFormatting>
  <conditionalFormatting sqref="D557">
    <cfRule type="cellIs" priority="439" dxfId="994" operator="equal" stopIfTrue="1">
      <formula>"CW 2130-R11"</formula>
    </cfRule>
    <cfRule type="cellIs" priority="440" dxfId="994" operator="equal" stopIfTrue="1">
      <formula>"CW 3120-R2"</formula>
    </cfRule>
    <cfRule type="cellIs" priority="441" dxfId="994" operator="equal" stopIfTrue="1">
      <formula>"CW 3240-R7"</formula>
    </cfRule>
  </conditionalFormatting>
  <conditionalFormatting sqref="D556 D563">
    <cfRule type="cellIs" priority="445" dxfId="994" operator="equal" stopIfTrue="1">
      <formula>"CW 2130-R11"</formula>
    </cfRule>
    <cfRule type="cellIs" priority="446" dxfId="994" operator="equal" stopIfTrue="1">
      <formula>"CW 3120-R2"</formula>
    </cfRule>
    <cfRule type="cellIs" priority="447" dxfId="994" operator="equal" stopIfTrue="1">
      <formula>"CW 3240-R7"</formula>
    </cfRule>
  </conditionalFormatting>
  <conditionalFormatting sqref="D565:D566">
    <cfRule type="cellIs" priority="430" dxfId="994" operator="equal" stopIfTrue="1">
      <formula>"CW 2130-R11"</formula>
    </cfRule>
    <cfRule type="cellIs" priority="431" dxfId="994" operator="equal" stopIfTrue="1">
      <formula>"CW 3120-R2"</formula>
    </cfRule>
    <cfRule type="cellIs" priority="432" dxfId="994" operator="equal" stopIfTrue="1">
      <formula>"CW 3240-R7"</formula>
    </cfRule>
  </conditionalFormatting>
  <conditionalFormatting sqref="D562">
    <cfRule type="cellIs" priority="436" dxfId="994" operator="equal" stopIfTrue="1">
      <formula>"CW 2130-R11"</formula>
    </cfRule>
    <cfRule type="cellIs" priority="437" dxfId="994" operator="equal" stopIfTrue="1">
      <formula>"CW 3120-R2"</formula>
    </cfRule>
    <cfRule type="cellIs" priority="438" dxfId="994" operator="equal" stopIfTrue="1">
      <formula>"CW 3240-R7"</formula>
    </cfRule>
  </conditionalFormatting>
  <conditionalFormatting sqref="D558">
    <cfRule type="cellIs" priority="442" dxfId="994" operator="equal" stopIfTrue="1">
      <formula>"CW 2130-R11"</formula>
    </cfRule>
    <cfRule type="cellIs" priority="443" dxfId="994" operator="equal" stopIfTrue="1">
      <formula>"CW 3120-R2"</formula>
    </cfRule>
    <cfRule type="cellIs" priority="444" dxfId="994" operator="equal" stopIfTrue="1">
      <formula>"CW 3240-R7"</formula>
    </cfRule>
  </conditionalFormatting>
  <conditionalFormatting sqref="D569">
    <cfRule type="cellIs" priority="427" dxfId="994" operator="equal" stopIfTrue="1">
      <formula>"CW 2130-R11"</formula>
    </cfRule>
    <cfRule type="cellIs" priority="428" dxfId="994" operator="equal" stopIfTrue="1">
      <formula>"CW 3120-R2"</formula>
    </cfRule>
    <cfRule type="cellIs" priority="429" dxfId="994" operator="equal" stopIfTrue="1">
      <formula>"CW 3240-R7"</formula>
    </cfRule>
  </conditionalFormatting>
  <conditionalFormatting sqref="D570">
    <cfRule type="cellIs" priority="424" dxfId="994" operator="equal" stopIfTrue="1">
      <formula>"CW 2130-R11"</formula>
    </cfRule>
    <cfRule type="cellIs" priority="425" dxfId="994" operator="equal" stopIfTrue="1">
      <formula>"CW 3120-R2"</formula>
    </cfRule>
    <cfRule type="cellIs" priority="426" dxfId="994" operator="equal" stopIfTrue="1">
      <formula>"CW 3240-R7"</formula>
    </cfRule>
  </conditionalFormatting>
  <conditionalFormatting sqref="D564">
    <cfRule type="cellIs" priority="433" dxfId="994" operator="equal" stopIfTrue="1">
      <formula>"CW 2130-R11"</formula>
    </cfRule>
    <cfRule type="cellIs" priority="434" dxfId="994" operator="equal" stopIfTrue="1">
      <formula>"CW 3120-R2"</formula>
    </cfRule>
    <cfRule type="cellIs" priority="435" dxfId="994" operator="equal" stopIfTrue="1">
      <formula>"CW 3240-R7"</formula>
    </cfRule>
  </conditionalFormatting>
  <conditionalFormatting sqref="D576:D577">
    <cfRule type="cellIs" priority="421" dxfId="994" operator="equal" stopIfTrue="1">
      <formula>"CW 2130-R11"</formula>
    </cfRule>
    <cfRule type="cellIs" priority="422" dxfId="994" operator="equal" stopIfTrue="1">
      <formula>"CW 3120-R2"</formula>
    </cfRule>
    <cfRule type="cellIs" priority="423" dxfId="994" operator="equal" stopIfTrue="1">
      <formula>"CW 3240-R7"</formula>
    </cfRule>
  </conditionalFormatting>
  <conditionalFormatting sqref="D595">
    <cfRule type="cellIs" priority="330" dxfId="994" operator="equal" stopIfTrue="1">
      <formula>"CW 2130-R11"</formula>
    </cfRule>
    <cfRule type="cellIs" priority="331" dxfId="994" operator="equal" stopIfTrue="1">
      <formula>"CW 3120-R2"</formula>
    </cfRule>
    <cfRule type="cellIs" priority="332" dxfId="994" operator="equal" stopIfTrue="1">
      <formula>"CW 3240-R7"</formula>
    </cfRule>
  </conditionalFormatting>
  <conditionalFormatting sqref="D596">
    <cfRule type="cellIs" priority="327" dxfId="994" operator="equal" stopIfTrue="1">
      <formula>"CW 2130-R11"</formula>
    </cfRule>
    <cfRule type="cellIs" priority="328" dxfId="994" operator="equal" stopIfTrue="1">
      <formula>"CW 3120-R2"</formula>
    </cfRule>
    <cfRule type="cellIs" priority="329" dxfId="994" operator="equal" stopIfTrue="1">
      <formula>"CW 3240-R7"</formula>
    </cfRule>
  </conditionalFormatting>
  <conditionalFormatting sqref="D607">
    <cfRule type="cellIs" priority="324" dxfId="994" operator="equal" stopIfTrue="1">
      <formula>"CW 2130-R11"</formula>
    </cfRule>
    <cfRule type="cellIs" priority="325" dxfId="994" operator="equal" stopIfTrue="1">
      <formula>"CW 3120-R2"</formula>
    </cfRule>
    <cfRule type="cellIs" priority="326" dxfId="994" operator="equal" stopIfTrue="1">
      <formula>"CW 3240-R7"</formula>
    </cfRule>
  </conditionalFormatting>
  <conditionalFormatting sqref="D560">
    <cfRule type="cellIs" priority="403" dxfId="994" operator="equal" stopIfTrue="1">
      <formula>"CW 2130-R11"</formula>
    </cfRule>
    <cfRule type="cellIs" priority="404" dxfId="994" operator="equal" stopIfTrue="1">
      <formula>"CW 3120-R2"</formula>
    </cfRule>
    <cfRule type="cellIs" priority="405" dxfId="994" operator="equal" stopIfTrue="1">
      <formula>"CW 3240-R7"</formula>
    </cfRule>
  </conditionalFormatting>
  <conditionalFormatting sqref="D561">
    <cfRule type="cellIs" priority="400" dxfId="994" operator="equal" stopIfTrue="1">
      <formula>"CW 2130-R11"</formula>
    </cfRule>
    <cfRule type="cellIs" priority="401" dxfId="994" operator="equal" stopIfTrue="1">
      <formula>"CW 3120-R2"</formula>
    </cfRule>
    <cfRule type="cellIs" priority="402" dxfId="994" operator="equal" stopIfTrue="1">
      <formula>"CW 3240-R7"</formula>
    </cfRule>
  </conditionalFormatting>
  <conditionalFormatting sqref="D585:D586">
    <cfRule type="cellIs" priority="406" dxfId="994" operator="equal" stopIfTrue="1">
      <formula>"CW 2130-R11"</formula>
    </cfRule>
    <cfRule type="cellIs" priority="407" dxfId="994" operator="equal" stopIfTrue="1">
      <formula>"CW 3120-R2"</formula>
    </cfRule>
    <cfRule type="cellIs" priority="408" dxfId="994" operator="equal" stopIfTrue="1">
      <formula>"CW 3240-R7"</formula>
    </cfRule>
  </conditionalFormatting>
  <conditionalFormatting sqref="D579">
    <cfRule type="cellIs" priority="392" dxfId="994" operator="equal" stopIfTrue="1">
      <formula>"CW 3120-R2"</formula>
    </cfRule>
    <cfRule type="cellIs" priority="393" dxfId="994" operator="equal" stopIfTrue="1">
      <formula>"CW 3240-R7"</formula>
    </cfRule>
  </conditionalFormatting>
  <conditionalFormatting sqref="D581">
    <cfRule type="cellIs" priority="387" dxfId="994" operator="equal" stopIfTrue="1">
      <formula>"CW 2130-R11"</formula>
    </cfRule>
    <cfRule type="cellIs" priority="388" dxfId="994" operator="equal" stopIfTrue="1">
      <formula>"CW 3240-R7"</formula>
    </cfRule>
  </conditionalFormatting>
  <conditionalFormatting sqref="D613:D615">
    <cfRule type="cellIs" priority="375" dxfId="994" operator="equal" stopIfTrue="1">
      <formula>"CW 2130-R11"</formula>
    </cfRule>
    <cfRule type="cellIs" priority="376" dxfId="994" operator="equal" stopIfTrue="1">
      <formula>"CW 3120-R2"</formula>
    </cfRule>
    <cfRule type="cellIs" priority="377" dxfId="994" operator="equal" stopIfTrue="1">
      <formula>"CW 3240-R7"</formula>
    </cfRule>
  </conditionalFormatting>
  <conditionalFormatting sqref="D591">
    <cfRule type="cellIs" priority="372" dxfId="994" operator="equal" stopIfTrue="1">
      <formula>"CW 2130-R11"</formula>
    </cfRule>
    <cfRule type="cellIs" priority="373" dxfId="994" operator="equal" stopIfTrue="1">
      <formula>"CW 3120-R2"</formula>
    </cfRule>
    <cfRule type="cellIs" priority="374" dxfId="994" operator="equal" stopIfTrue="1">
      <formula>"CW 3240-R7"</formula>
    </cfRule>
  </conditionalFormatting>
  <conditionalFormatting sqref="D593">
    <cfRule type="cellIs" priority="369" dxfId="994" operator="equal" stopIfTrue="1">
      <formula>"CW 2130-R11"</formula>
    </cfRule>
    <cfRule type="cellIs" priority="370" dxfId="994" operator="equal" stopIfTrue="1">
      <formula>"CW 3120-R2"</formula>
    </cfRule>
    <cfRule type="cellIs" priority="371" dxfId="994" operator="equal" stopIfTrue="1">
      <formula>"CW 3240-R7"</formula>
    </cfRule>
  </conditionalFormatting>
  <conditionalFormatting sqref="D592">
    <cfRule type="cellIs" priority="366" dxfId="994" operator="equal" stopIfTrue="1">
      <formula>"CW 2130-R11"</formula>
    </cfRule>
    <cfRule type="cellIs" priority="367" dxfId="994" operator="equal" stopIfTrue="1">
      <formula>"CW 3120-R2"</formula>
    </cfRule>
    <cfRule type="cellIs" priority="368" dxfId="994" operator="equal" stopIfTrue="1">
      <formula>"CW 3240-R7"</formula>
    </cfRule>
  </conditionalFormatting>
  <conditionalFormatting sqref="D604">
    <cfRule type="cellIs" priority="360" dxfId="994" operator="equal" stopIfTrue="1">
      <formula>"CW 2130-R11"</formula>
    </cfRule>
    <cfRule type="cellIs" priority="361" dxfId="994" operator="equal" stopIfTrue="1">
      <formula>"CW 3120-R2"</formula>
    </cfRule>
    <cfRule type="cellIs" priority="362" dxfId="994" operator="equal" stopIfTrue="1">
      <formula>"CW 3240-R7"</formula>
    </cfRule>
  </conditionalFormatting>
  <conditionalFormatting sqref="D597">
    <cfRule type="cellIs" priority="363" dxfId="994" operator="equal" stopIfTrue="1">
      <formula>"CW 2130-R11"</formula>
    </cfRule>
    <cfRule type="cellIs" priority="364" dxfId="994" operator="equal" stopIfTrue="1">
      <formula>"CW 3120-R2"</formula>
    </cfRule>
    <cfRule type="cellIs" priority="365" dxfId="994" operator="equal" stopIfTrue="1">
      <formula>"CW 3240-R7"</formula>
    </cfRule>
  </conditionalFormatting>
  <conditionalFormatting sqref="D605:D606">
    <cfRule type="cellIs" priority="357" dxfId="994" operator="equal" stopIfTrue="1">
      <formula>"CW 2130-R11"</formula>
    </cfRule>
    <cfRule type="cellIs" priority="358" dxfId="994" operator="equal" stopIfTrue="1">
      <formula>"CW 3120-R2"</formula>
    </cfRule>
    <cfRule type="cellIs" priority="359" dxfId="994" operator="equal" stopIfTrue="1">
      <formula>"CW 3240-R7"</formula>
    </cfRule>
  </conditionalFormatting>
  <conditionalFormatting sqref="D259">
    <cfRule type="cellIs" priority="275" dxfId="994" operator="equal" stopIfTrue="1">
      <formula>"CW 2130-R11"</formula>
    </cfRule>
    <cfRule type="cellIs" priority="276" dxfId="994" operator="equal" stopIfTrue="1">
      <formula>"CW 3120-R2"</formula>
    </cfRule>
    <cfRule type="cellIs" priority="277" dxfId="994" operator="equal" stopIfTrue="1">
      <formula>"CW 3240-R7"</formula>
    </cfRule>
  </conditionalFormatting>
  <conditionalFormatting sqref="D611">
    <cfRule type="cellIs" priority="354" dxfId="994" operator="equal" stopIfTrue="1">
      <formula>"CW 2130-R11"</formula>
    </cfRule>
    <cfRule type="cellIs" priority="355" dxfId="994" operator="equal" stopIfTrue="1">
      <formula>"CW 3120-R2"</formula>
    </cfRule>
    <cfRule type="cellIs" priority="356" dxfId="994" operator="equal" stopIfTrue="1">
      <formula>"CW 3240-R7"</formula>
    </cfRule>
  </conditionalFormatting>
  <conditionalFormatting sqref="D261">
    <cfRule type="cellIs" priority="272" dxfId="994" operator="equal" stopIfTrue="1">
      <formula>"CW 2130-R11"</formula>
    </cfRule>
    <cfRule type="cellIs" priority="273" dxfId="994" operator="equal" stopIfTrue="1">
      <formula>"CW 3120-R2"</formula>
    </cfRule>
    <cfRule type="cellIs" priority="274" dxfId="994" operator="equal" stopIfTrue="1">
      <formula>"CW 3240-R7"</formula>
    </cfRule>
  </conditionalFormatting>
  <conditionalFormatting sqref="D264">
    <cfRule type="cellIs" priority="269" dxfId="994" operator="equal" stopIfTrue="1">
      <formula>"CW 2130-R11"</formula>
    </cfRule>
    <cfRule type="cellIs" priority="270" dxfId="994" operator="equal" stopIfTrue="1">
      <formula>"CW 3120-R2"</formula>
    </cfRule>
    <cfRule type="cellIs" priority="271" dxfId="994" operator="equal" stopIfTrue="1">
      <formula>"CW 3240-R7"</formula>
    </cfRule>
  </conditionalFormatting>
  <conditionalFormatting sqref="D612">
    <cfRule type="cellIs" priority="351" dxfId="994" operator="equal" stopIfTrue="1">
      <formula>"CW 2130-R11"</formula>
    </cfRule>
    <cfRule type="cellIs" priority="352" dxfId="994" operator="equal" stopIfTrue="1">
      <formula>"CW 3120-R2"</formula>
    </cfRule>
    <cfRule type="cellIs" priority="353" dxfId="994" operator="equal" stopIfTrue="1">
      <formula>"CW 3240-R7"</formula>
    </cfRule>
  </conditionalFormatting>
  <conditionalFormatting sqref="D616:D617">
    <cfRule type="cellIs" priority="348" dxfId="994" operator="equal" stopIfTrue="1">
      <formula>"CW 2130-R11"</formula>
    </cfRule>
    <cfRule type="cellIs" priority="349" dxfId="994" operator="equal" stopIfTrue="1">
      <formula>"CW 3120-R2"</formula>
    </cfRule>
    <cfRule type="cellIs" priority="350" dxfId="994" operator="equal" stopIfTrue="1">
      <formula>"CW 3240-R7"</formula>
    </cfRule>
  </conditionalFormatting>
  <conditionalFormatting sqref="D621">
    <cfRule type="cellIs" priority="342" dxfId="994" operator="equal" stopIfTrue="1">
      <formula>"CW 2130-R11"</formula>
    </cfRule>
    <cfRule type="cellIs" priority="343" dxfId="994" operator="equal" stopIfTrue="1">
      <formula>"CW 3120-R2"</formula>
    </cfRule>
    <cfRule type="cellIs" priority="344" dxfId="994" operator="equal" stopIfTrue="1">
      <formula>"CW 3240-R7"</formula>
    </cfRule>
  </conditionalFormatting>
  <conditionalFormatting sqref="D622">
    <cfRule type="cellIs" priority="339" dxfId="994" operator="equal" stopIfTrue="1">
      <formula>"CW 2130-R11"</formula>
    </cfRule>
    <cfRule type="cellIs" priority="340" dxfId="994" operator="equal" stopIfTrue="1">
      <formula>"CW 3120-R2"</formula>
    </cfRule>
    <cfRule type="cellIs" priority="341" dxfId="994" operator="equal" stopIfTrue="1">
      <formula>"CW 3240-R7"</formula>
    </cfRule>
  </conditionalFormatting>
  <conditionalFormatting sqref="D623">
    <cfRule type="cellIs" priority="336" dxfId="994" operator="equal" stopIfTrue="1">
      <formula>"CW 2130-R11"</formula>
    </cfRule>
    <cfRule type="cellIs" priority="337" dxfId="994" operator="equal" stopIfTrue="1">
      <formula>"CW 3120-R2"</formula>
    </cfRule>
    <cfRule type="cellIs" priority="338" dxfId="994" operator="equal" stopIfTrue="1">
      <formula>"CW 3240-R7"</formula>
    </cfRule>
  </conditionalFormatting>
  <conditionalFormatting sqref="D627:D628">
    <cfRule type="cellIs" priority="333" dxfId="994" operator="equal" stopIfTrue="1">
      <formula>"CW 2130-R11"</formula>
    </cfRule>
    <cfRule type="cellIs" priority="334" dxfId="994" operator="equal" stopIfTrue="1">
      <formula>"CW 3120-R2"</formula>
    </cfRule>
    <cfRule type="cellIs" priority="335" dxfId="994" operator="equal" stopIfTrue="1">
      <formula>"CW 3240-R7"</formula>
    </cfRule>
  </conditionalFormatting>
  <conditionalFormatting sqref="D359">
    <cfRule type="cellIs" priority="221" dxfId="994" operator="equal" stopIfTrue="1">
      <formula>"CW 2130-R11"</formula>
    </cfRule>
    <cfRule type="cellIs" priority="222" dxfId="994" operator="equal" stopIfTrue="1">
      <formula>"CW 3120-R2"</formula>
    </cfRule>
    <cfRule type="cellIs" priority="223" dxfId="994" operator="equal" stopIfTrue="1">
      <formula>"CW 3240-R7"</formula>
    </cfRule>
  </conditionalFormatting>
  <conditionalFormatting sqref="D619">
    <cfRule type="cellIs" priority="314" dxfId="994" operator="equal" stopIfTrue="1">
      <formula>"CW 2130-R11"</formula>
    </cfRule>
    <cfRule type="cellIs" priority="315" dxfId="994" operator="equal" stopIfTrue="1">
      <formula>"CW 3240-R7"</formula>
    </cfRule>
  </conditionalFormatting>
  <conditionalFormatting sqref="D205:D206">
    <cfRule type="cellIs" priority="302" dxfId="994" operator="equal" stopIfTrue="1">
      <formula>"CW 2130-R11"</formula>
    </cfRule>
    <cfRule type="cellIs" priority="303" dxfId="994" operator="equal" stopIfTrue="1">
      <formula>"CW 3120-R2"</formula>
    </cfRule>
    <cfRule type="cellIs" priority="304" dxfId="994" operator="equal" stopIfTrue="1">
      <formula>"CW 3240-R7"</formula>
    </cfRule>
  </conditionalFormatting>
  <conditionalFormatting sqref="D207:D208">
    <cfRule type="cellIs" priority="299" dxfId="994" operator="equal" stopIfTrue="1">
      <formula>"CW 2130-R11"</formula>
    </cfRule>
    <cfRule type="cellIs" priority="300" dxfId="994" operator="equal" stopIfTrue="1">
      <formula>"CW 3120-R2"</formula>
    </cfRule>
    <cfRule type="cellIs" priority="301" dxfId="994" operator="equal" stopIfTrue="1">
      <formula>"CW 3240-R7"</formula>
    </cfRule>
  </conditionalFormatting>
  <conditionalFormatting sqref="D215">
    <cfRule type="cellIs" priority="296" dxfId="994" operator="equal" stopIfTrue="1">
      <formula>"CW 2130-R11"</formula>
    </cfRule>
    <cfRule type="cellIs" priority="297" dxfId="994" operator="equal" stopIfTrue="1">
      <formula>"CW 3120-R2"</formula>
    </cfRule>
    <cfRule type="cellIs" priority="298" dxfId="994" operator="equal" stopIfTrue="1">
      <formula>"CW 3240-R7"</formula>
    </cfRule>
  </conditionalFormatting>
  <conditionalFormatting sqref="D219:D220">
    <cfRule type="cellIs" priority="293" dxfId="994" operator="equal" stopIfTrue="1">
      <formula>"CW 2130-R11"</formula>
    </cfRule>
    <cfRule type="cellIs" priority="294" dxfId="994" operator="equal" stopIfTrue="1">
      <formula>"CW 3120-R2"</formula>
    </cfRule>
    <cfRule type="cellIs" priority="295" dxfId="994" operator="equal" stopIfTrue="1">
      <formula>"CW 3240-R7"</formula>
    </cfRule>
  </conditionalFormatting>
  <conditionalFormatting sqref="D235">
    <cfRule type="cellIs" priority="290" dxfId="994" operator="equal" stopIfTrue="1">
      <formula>"CW 2130-R11"</formula>
    </cfRule>
    <cfRule type="cellIs" priority="291" dxfId="994" operator="equal" stopIfTrue="1">
      <formula>"CW 3120-R2"</formula>
    </cfRule>
    <cfRule type="cellIs" priority="292" dxfId="994" operator="equal" stopIfTrue="1">
      <formula>"CW 3240-R7"</formula>
    </cfRule>
  </conditionalFormatting>
  <conditionalFormatting sqref="D236">
    <cfRule type="cellIs" priority="287" dxfId="994" operator="equal" stopIfTrue="1">
      <formula>"CW 2130-R11"</formula>
    </cfRule>
    <cfRule type="cellIs" priority="288" dxfId="994" operator="equal" stopIfTrue="1">
      <formula>"CW 3120-R2"</formula>
    </cfRule>
    <cfRule type="cellIs" priority="289" dxfId="994" operator="equal" stopIfTrue="1">
      <formula>"CW 3240-R7"</formula>
    </cfRule>
  </conditionalFormatting>
  <conditionalFormatting sqref="D249">
    <cfRule type="cellIs" priority="284" dxfId="994" operator="equal" stopIfTrue="1">
      <formula>"CW 2130-R11"</formula>
    </cfRule>
    <cfRule type="cellIs" priority="285" dxfId="994" operator="equal" stopIfTrue="1">
      <formula>"CW 3120-R2"</formula>
    </cfRule>
    <cfRule type="cellIs" priority="286" dxfId="994" operator="equal" stopIfTrue="1">
      <formula>"CW 3240-R7"</formula>
    </cfRule>
  </conditionalFormatting>
  <conditionalFormatting sqref="D250">
    <cfRule type="cellIs" priority="281" dxfId="994" operator="equal" stopIfTrue="1">
      <formula>"CW 2130-R11"</formula>
    </cfRule>
    <cfRule type="cellIs" priority="282" dxfId="994" operator="equal" stopIfTrue="1">
      <formula>"CW 3120-R2"</formula>
    </cfRule>
    <cfRule type="cellIs" priority="283" dxfId="994" operator="equal" stopIfTrue="1">
      <formula>"CW 3240-R7"</formula>
    </cfRule>
  </conditionalFormatting>
  <conditionalFormatting sqref="D252">
    <cfRule type="cellIs" priority="278" dxfId="994" operator="equal" stopIfTrue="1">
      <formula>"CW 2130-R11"</formula>
    </cfRule>
    <cfRule type="cellIs" priority="279" dxfId="994" operator="equal" stopIfTrue="1">
      <formula>"CW 3120-R2"</formula>
    </cfRule>
    <cfRule type="cellIs" priority="280" dxfId="994" operator="equal" stopIfTrue="1">
      <formula>"CW 3240-R7"</formula>
    </cfRule>
  </conditionalFormatting>
  <conditionalFormatting sqref="D269">
    <cfRule type="cellIs" priority="266" dxfId="994" operator="equal" stopIfTrue="1">
      <formula>"CW 2130-R11"</formula>
    </cfRule>
    <cfRule type="cellIs" priority="267" dxfId="994" operator="equal" stopIfTrue="1">
      <formula>"CW 3120-R2"</formula>
    </cfRule>
    <cfRule type="cellIs" priority="268" dxfId="994" operator="equal" stopIfTrue="1">
      <formula>"CW 3240-R7"</formula>
    </cfRule>
  </conditionalFormatting>
  <conditionalFormatting sqref="D284">
    <cfRule type="cellIs" priority="263" dxfId="994" operator="equal" stopIfTrue="1">
      <formula>"CW 2130-R11"</formula>
    </cfRule>
    <cfRule type="cellIs" priority="264" dxfId="994" operator="equal" stopIfTrue="1">
      <formula>"CW 3120-R2"</formula>
    </cfRule>
    <cfRule type="cellIs" priority="265" dxfId="994" operator="equal" stopIfTrue="1">
      <formula>"CW 3240-R7"</formula>
    </cfRule>
  </conditionalFormatting>
  <conditionalFormatting sqref="D292">
    <cfRule type="cellIs" priority="260" dxfId="994" operator="equal" stopIfTrue="1">
      <formula>"CW 2130-R11"</formula>
    </cfRule>
    <cfRule type="cellIs" priority="261" dxfId="994" operator="equal" stopIfTrue="1">
      <formula>"CW 3120-R2"</formula>
    </cfRule>
    <cfRule type="cellIs" priority="262" dxfId="994" operator="equal" stopIfTrue="1">
      <formula>"CW 3240-R7"</formula>
    </cfRule>
  </conditionalFormatting>
  <conditionalFormatting sqref="D293">
    <cfRule type="cellIs" priority="257" dxfId="994" operator="equal" stopIfTrue="1">
      <formula>"CW 2130-R11"</formula>
    </cfRule>
    <cfRule type="cellIs" priority="258" dxfId="994" operator="equal" stopIfTrue="1">
      <formula>"CW 3120-R2"</formula>
    </cfRule>
    <cfRule type="cellIs" priority="259" dxfId="994" operator="equal" stopIfTrue="1">
      <formula>"CW 3240-R7"</formula>
    </cfRule>
  </conditionalFormatting>
  <conditionalFormatting sqref="D295">
    <cfRule type="cellIs" priority="254" dxfId="994" operator="equal" stopIfTrue="1">
      <formula>"CW 2130-R11"</formula>
    </cfRule>
    <cfRule type="cellIs" priority="255" dxfId="994" operator="equal" stopIfTrue="1">
      <formula>"CW 3120-R2"</formula>
    </cfRule>
    <cfRule type="cellIs" priority="256" dxfId="994" operator="equal" stopIfTrue="1">
      <formula>"CW 3240-R7"</formula>
    </cfRule>
  </conditionalFormatting>
  <conditionalFormatting sqref="D303">
    <cfRule type="cellIs" priority="251" dxfId="994" operator="equal" stopIfTrue="1">
      <formula>"CW 2130-R11"</formula>
    </cfRule>
    <cfRule type="cellIs" priority="252" dxfId="994" operator="equal" stopIfTrue="1">
      <formula>"CW 3120-R2"</formula>
    </cfRule>
    <cfRule type="cellIs" priority="253" dxfId="994" operator="equal" stopIfTrue="1">
      <formula>"CW 3240-R7"</formula>
    </cfRule>
  </conditionalFormatting>
  <conditionalFormatting sqref="D305">
    <cfRule type="cellIs" priority="248" dxfId="994" operator="equal" stopIfTrue="1">
      <formula>"CW 2130-R11"</formula>
    </cfRule>
    <cfRule type="cellIs" priority="249" dxfId="994" operator="equal" stopIfTrue="1">
      <formula>"CW 3120-R2"</formula>
    </cfRule>
    <cfRule type="cellIs" priority="250" dxfId="994" operator="equal" stopIfTrue="1">
      <formula>"CW 3240-R7"</formula>
    </cfRule>
  </conditionalFormatting>
  <conditionalFormatting sqref="D308">
    <cfRule type="cellIs" priority="245" dxfId="994" operator="equal" stopIfTrue="1">
      <formula>"CW 2130-R11"</formula>
    </cfRule>
    <cfRule type="cellIs" priority="246" dxfId="994" operator="equal" stopIfTrue="1">
      <formula>"CW 3120-R2"</formula>
    </cfRule>
    <cfRule type="cellIs" priority="247" dxfId="994" operator="equal" stopIfTrue="1">
      <formula>"CW 3240-R7"</formula>
    </cfRule>
  </conditionalFormatting>
  <conditionalFormatting sqref="D311">
    <cfRule type="cellIs" priority="242" dxfId="994" operator="equal" stopIfTrue="1">
      <formula>"CW 2130-R11"</formula>
    </cfRule>
    <cfRule type="cellIs" priority="243" dxfId="994" operator="equal" stopIfTrue="1">
      <formula>"CW 3120-R2"</formula>
    </cfRule>
    <cfRule type="cellIs" priority="244" dxfId="994" operator="equal" stopIfTrue="1">
      <formula>"CW 3240-R7"</formula>
    </cfRule>
  </conditionalFormatting>
  <conditionalFormatting sqref="D337">
    <cfRule type="cellIs" priority="239" dxfId="994" operator="equal" stopIfTrue="1">
      <formula>"CW 2130-R11"</formula>
    </cfRule>
    <cfRule type="cellIs" priority="240" dxfId="994" operator="equal" stopIfTrue="1">
      <formula>"CW 3120-R2"</formula>
    </cfRule>
    <cfRule type="cellIs" priority="241" dxfId="994" operator="equal" stopIfTrue="1">
      <formula>"CW 3240-R7"</formula>
    </cfRule>
  </conditionalFormatting>
  <conditionalFormatting sqref="D338:D339">
    <cfRule type="cellIs" priority="236" dxfId="994" operator="equal" stopIfTrue="1">
      <formula>"CW 2130-R11"</formula>
    </cfRule>
    <cfRule type="cellIs" priority="237" dxfId="994" operator="equal" stopIfTrue="1">
      <formula>"CW 3120-R2"</formula>
    </cfRule>
    <cfRule type="cellIs" priority="238" dxfId="994" operator="equal" stopIfTrue="1">
      <formula>"CW 3240-R7"</formula>
    </cfRule>
  </conditionalFormatting>
  <conditionalFormatting sqref="D341">
    <cfRule type="cellIs" priority="233" dxfId="994" operator="equal" stopIfTrue="1">
      <formula>"CW 2130-R11"</formula>
    </cfRule>
    <cfRule type="cellIs" priority="234" dxfId="994" operator="equal" stopIfTrue="1">
      <formula>"CW 3120-R2"</formula>
    </cfRule>
    <cfRule type="cellIs" priority="235" dxfId="994" operator="equal" stopIfTrue="1">
      <formula>"CW 3240-R7"</formula>
    </cfRule>
  </conditionalFormatting>
  <conditionalFormatting sqref="D348">
    <cfRule type="cellIs" priority="230" dxfId="994" operator="equal" stopIfTrue="1">
      <formula>"CW 2130-R11"</formula>
    </cfRule>
    <cfRule type="cellIs" priority="231" dxfId="994" operator="equal" stopIfTrue="1">
      <formula>"CW 3120-R2"</formula>
    </cfRule>
    <cfRule type="cellIs" priority="232" dxfId="994" operator="equal" stopIfTrue="1">
      <formula>"CW 3240-R7"</formula>
    </cfRule>
  </conditionalFormatting>
  <conditionalFormatting sqref="D350">
    <cfRule type="cellIs" priority="227" dxfId="994" operator="equal" stopIfTrue="1">
      <formula>"CW 2130-R11"</formula>
    </cfRule>
    <cfRule type="cellIs" priority="228" dxfId="994" operator="equal" stopIfTrue="1">
      <formula>"CW 3120-R2"</formula>
    </cfRule>
    <cfRule type="cellIs" priority="229" dxfId="994" operator="equal" stopIfTrue="1">
      <formula>"CW 3240-R7"</formula>
    </cfRule>
  </conditionalFormatting>
  <conditionalFormatting sqref="D355">
    <cfRule type="cellIs" priority="224" dxfId="994" operator="equal" stopIfTrue="1">
      <formula>"CW 2130-R11"</formula>
    </cfRule>
    <cfRule type="cellIs" priority="225" dxfId="994" operator="equal" stopIfTrue="1">
      <formula>"CW 3120-R2"</formula>
    </cfRule>
    <cfRule type="cellIs" priority="226" dxfId="994" operator="equal" stopIfTrue="1">
      <formula>"CW 3240-R7"</formula>
    </cfRule>
  </conditionalFormatting>
  <conditionalFormatting sqref="D384">
    <cfRule type="cellIs" priority="218" dxfId="994" operator="equal" stopIfTrue="1">
      <formula>"CW 2130-R11"</formula>
    </cfRule>
    <cfRule type="cellIs" priority="219" dxfId="994" operator="equal" stopIfTrue="1">
      <formula>"CW 3120-R2"</formula>
    </cfRule>
    <cfRule type="cellIs" priority="220" dxfId="994" operator="equal" stopIfTrue="1">
      <formula>"CW 3240-R7"</formula>
    </cfRule>
  </conditionalFormatting>
  <conditionalFormatting sqref="D390">
    <cfRule type="cellIs" priority="212" dxfId="994" operator="equal" stopIfTrue="1">
      <formula>"CW 2130-R11"</formula>
    </cfRule>
    <cfRule type="cellIs" priority="213" dxfId="994" operator="equal" stopIfTrue="1">
      <formula>"CW 3120-R2"</formula>
    </cfRule>
    <cfRule type="cellIs" priority="214" dxfId="994" operator="equal" stopIfTrue="1">
      <formula>"CW 3240-R7"</formula>
    </cfRule>
  </conditionalFormatting>
  <conditionalFormatting sqref="D400">
    <cfRule type="cellIs" priority="209" dxfId="994" operator="equal" stopIfTrue="1">
      <formula>"CW 2130-R11"</formula>
    </cfRule>
    <cfRule type="cellIs" priority="210" dxfId="994" operator="equal" stopIfTrue="1">
      <formula>"CW 3120-R2"</formula>
    </cfRule>
    <cfRule type="cellIs" priority="211" dxfId="994" operator="equal" stopIfTrue="1">
      <formula>"CW 3240-R7"</formula>
    </cfRule>
  </conditionalFormatting>
  <conditionalFormatting sqref="D406 D408">
    <cfRule type="cellIs" priority="206" dxfId="994" operator="equal" stopIfTrue="1">
      <formula>"CW 2130-R11"</formula>
    </cfRule>
    <cfRule type="cellIs" priority="207" dxfId="994" operator="equal" stopIfTrue="1">
      <formula>"CW 3120-R2"</formula>
    </cfRule>
    <cfRule type="cellIs" priority="208" dxfId="994" operator="equal" stopIfTrue="1">
      <formula>"CW 3240-R7"</formula>
    </cfRule>
  </conditionalFormatting>
  <conditionalFormatting sqref="D409">
    <cfRule type="cellIs" priority="203" dxfId="994" operator="equal" stopIfTrue="1">
      <formula>"CW 2130-R11"</formula>
    </cfRule>
    <cfRule type="cellIs" priority="204" dxfId="994" operator="equal" stopIfTrue="1">
      <formula>"CW 3120-R2"</formula>
    </cfRule>
    <cfRule type="cellIs" priority="205" dxfId="994" operator="equal" stopIfTrue="1">
      <formula>"CW 3240-R7"</formula>
    </cfRule>
  </conditionalFormatting>
  <conditionalFormatting sqref="D423">
    <cfRule type="cellIs" priority="200" dxfId="994" operator="equal" stopIfTrue="1">
      <formula>"CW 2130-R11"</formula>
    </cfRule>
    <cfRule type="cellIs" priority="201" dxfId="994" operator="equal" stopIfTrue="1">
      <formula>"CW 3120-R2"</formula>
    </cfRule>
    <cfRule type="cellIs" priority="202" dxfId="994" operator="equal" stopIfTrue="1">
      <formula>"CW 3240-R7"</formula>
    </cfRule>
  </conditionalFormatting>
  <conditionalFormatting sqref="D424">
    <cfRule type="cellIs" priority="197" dxfId="994" operator="equal" stopIfTrue="1">
      <formula>"CW 2130-R11"</formula>
    </cfRule>
    <cfRule type="cellIs" priority="198" dxfId="994" operator="equal" stopIfTrue="1">
      <formula>"CW 3120-R2"</formula>
    </cfRule>
    <cfRule type="cellIs" priority="199" dxfId="994" operator="equal" stopIfTrue="1">
      <formula>"CW 3240-R7"</formula>
    </cfRule>
  </conditionalFormatting>
  <conditionalFormatting sqref="D435">
    <cfRule type="cellIs" priority="194" dxfId="994" operator="equal" stopIfTrue="1">
      <formula>"CW 2130-R11"</formula>
    </cfRule>
    <cfRule type="cellIs" priority="195" dxfId="994" operator="equal" stopIfTrue="1">
      <formula>"CW 3120-R2"</formula>
    </cfRule>
    <cfRule type="cellIs" priority="196" dxfId="994" operator="equal" stopIfTrue="1">
      <formula>"CW 3240-R7"</formula>
    </cfRule>
  </conditionalFormatting>
  <conditionalFormatting sqref="D436:D437">
    <cfRule type="cellIs" priority="191" dxfId="994" operator="equal" stopIfTrue="1">
      <formula>"CW 2130-R11"</formula>
    </cfRule>
    <cfRule type="cellIs" priority="192" dxfId="994" operator="equal" stopIfTrue="1">
      <formula>"CW 3120-R2"</formula>
    </cfRule>
    <cfRule type="cellIs" priority="193" dxfId="994" operator="equal" stopIfTrue="1">
      <formula>"CW 3240-R7"</formula>
    </cfRule>
  </conditionalFormatting>
  <conditionalFormatting sqref="D439">
    <cfRule type="cellIs" priority="188" dxfId="994" operator="equal" stopIfTrue="1">
      <formula>"CW 2130-R11"</formula>
    </cfRule>
    <cfRule type="cellIs" priority="189" dxfId="994" operator="equal" stopIfTrue="1">
      <formula>"CW 3120-R2"</formula>
    </cfRule>
    <cfRule type="cellIs" priority="190" dxfId="994" operator="equal" stopIfTrue="1">
      <formula>"CW 3240-R7"</formula>
    </cfRule>
  </conditionalFormatting>
  <conditionalFormatting sqref="D441">
    <cfRule type="cellIs" priority="185" dxfId="994" operator="equal" stopIfTrue="1">
      <formula>"CW 2130-R11"</formula>
    </cfRule>
    <cfRule type="cellIs" priority="186" dxfId="994" operator="equal" stopIfTrue="1">
      <formula>"CW 3120-R2"</formula>
    </cfRule>
    <cfRule type="cellIs" priority="187" dxfId="994" operator="equal" stopIfTrue="1">
      <formula>"CW 3240-R7"</formula>
    </cfRule>
  </conditionalFormatting>
  <conditionalFormatting sqref="D451">
    <cfRule type="cellIs" priority="182" dxfId="994" operator="equal" stopIfTrue="1">
      <formula>"CW 2130-R11"</formula>
    </cfRule>
    <cfRule type="cellIs" priority="183" dxfId="994" operator="equal" stopIfTrue="1">
      <formula>"CW 3120-R2"</formula>
    </cfRule>
    <cfRule type="cellIs" priority="184" dxfId="994" operator="equal" stopIfTrue="1">
      <formula>"CW 3240-R7"</formula>
    </cfRule>
  </conditionalFormatting>
  <conditionalFormatting sqref="D458">
    <cfRule type="cellIs" priority="179" dxfId="994" operator="equal" stopIfTrue="1">
      <formula>"CW 2130-R11"</formula>
    </cfRule>
    <cfRule type="cellIs" priority="180" dxfId="994" operator="equal" stopIfTrue="1">
      <formula>"CW 3120-R2"</formula>
    </cfRule>
    <cfRule type="cellIs" priority="181" dxfId="994" operator="equal" stopIfTrue="1">
      <formula>"CW 3240-R7"</formula>
    </cfRule>
  </conditionalFormatting>
  <conditionalFormatting sqref="D482">
    <cfRule type="cellIs" priority="176" dxfId="994" operator="equal" stopIfTrue="1">
      <formula>"CW 2130-R11"</formula>
    </cfRule>
    <cfRule type="cellIs" priority="177" dxfId="994" operator="equal" stopIfTrue="1">
      <formula>"CW 3120-R2"</formula>
    </cfRule>
    <cfRule type="cellIs" priority="178" dxfId="994" operator="equal" stopIfTrue="1">
      <formula>"CW 3240-R7"</formula>
    </cfRule>
  </conditionalFormatting>
  <conditionalFormatting sqref="D483">
    <cfRule type="cellIs" priority="173" dxfId="994" operator="equal" stopIfTrue="1">
      <formula>"CW 2130-R11"</formula>
    </cfRule>
    <cfRule type="cellIs" priority="174" dxfId="994" operator="equal" stopIfTrue="1">
      <formula>"CW 3120-R2"</formula>
    </cfRule>
    <cfRule type="cellIs" priority="175" dxfId="994" operator="equal" stopIfTrue="1">
      <formula>"CW 3240-R7"</formula>
    </cfRule>
  </conditionalFormatting>
  <conditionalFormatting sqref="D487">
    <cfRule type="cellIs" priority="170" dxfId="994" operator="equal" stopIfTrue="1">
      <formula>"CW 2130-R11"</formula>
    </cfRule>
    <cfRule type="cellIs" priority="171" dxfId="994" operator="equal" stopIfTrue="1">
      <formula>"CW 3120-R2"</formula>
    </cfRule>
    <cfRule type="cellIs" priority="172" dxfId="994" operator="equal" stopIfTrue="1">
      <formula>"CW 3240-R7"</formula>
    </cfRule>
  </conditionalFormatting>
  <conditionalFormatting sqref="D497">
    <cfRule type="cellIs" priority="167" dxfId="994" operator="equal" stopIfTrue="1">
      <formula>"CW 2130-R11"</formula>
    </cfRule>
    <cfRule type="cellIs" priority="168" dxfId="994" operator="equal" stopIfTrue="1">
      <formula>"CW 3120-R2"</formula>
    </cfRule>
    <cfRule type="cellIs" priority="169" dxfId="994" operator="equal" stopIfTrue="1">
      <formula>"CW 3240-R7"</formula>
    </cfRule>
  </conditionalFormatting>
  <conditionalFormatting sqref="D505">
    <cfRule type="cellIs" priority="161" dxfId="994" operator="equal" stopIfTrue="1">
      <formula>"CW 2130-R11"</formula>
    </cfRule>
    <cfRule type="cellIs" priority="162" dxfId="994" operator="equal" stopIfTrue="1">
      <formula>"CW 3120-R2"</formula>
    </cfRule>
    <cfRule type="cellIs" priority="163" dxfId="994" operator="equal" stopIfTrue="1">
      <formula>"CW 3240-R7"</formula>
    </cfRule>
  </conditionalFormatting>
  <conditionalFormatting sqref="D530">
    <cfRule type="cellIs" priority="158" dxfId="994" operator="equal" stopIfTrue="1">
      <formula>"CW 2130-R11"</formula>
    </cfRule>
    <cfRule type="cellIs" priority="159" dxfId="994" operator="equal" stopIfTrue="1">
      <formula>"CW 3120-R2"</formula>
    </cfRule>
    <cfRule type="cellIs" priority="160" dxfId="994" operator="equal" stopIfTrue="1">
      <formula>"CW 3240-R7"</formula>
    </cfRule>
  </conditionalFormatting>
  <conditionalFormatting sqref="D531:D532">
    <cfRule type="cellIs" priority="155" dxfId="994" operator="equal" stopIfTrue="1">
      <formula>"CW 2130-R11"</formula>
    </cfRule>
    <cfRule type="cellIs" priority="156" dxfId="994" operator="equal" stopIfTrue="1">
      <formula>"CW 3120-R2"</formula>
    </cfRule>
    <cfRule type="cellIs" priority="157" dxfId="994" operator="equal" stopIfTrue="1">
      <formula>"CW 3240-R7"</formula>
    </cfRule>
  </conditionalFormatting>
  <conditionalFormatting sqref="D544">
    <cfRule type="cellIs" priority="152" dxfId="994" operator="equal" stopIfTrue="1">
      <formula>"CW 2130-R11"</formula>
    </cfRule>
    <cfRule type="cellIs" priority="153" dxfId="994" operator="equal" stopIfTrue="1">
      <formula>"CW 3120-R2"</formula>
    </cfRule>
    <cfRule type="cellIs" priority="154" dxfId="994" operator="equal" stopIfTrue="1">
      <formula>"CW 3240-R7"</formula>
    </cfRule>
  </conditionalFormatting>
  <conditionalFormatting sqref="D548">
    <cfRule type="cellIs" priority="149" dxfId="994" operator="equal" stopIfTrue="1">
      <formula>"CW 2130-R11"</formula>
    </cfRule>
    <cfRule type="cellIs" priority="150" dxfId="994" operator="equal" stopIfTrue="1">
      <formula>"CW 3120-R2"</formula>
    </cfRule>
    <cfRule type="cellIs" priority="151" dxfId="994" operator="equal" stopIfTrue="1">
      <formula>"CW 3240-R7"</formula>
    </cfRule>
  </conditionalFormatting>
  <conditionalFormatting sqref="D567">
    <cfRule type="cellIs" priority="146" dxfId="994" operator="equal" stopIfTrue="1">
      <formula>"CW 2130-R11"</formula>
    </cfRule>
    <cfRule type="cellIs" priority="147" dxfId="994" operator="equal" stopIfTrue="1">
      <formula>"CW 3120-R2"</formula>
    </cfRule>
    <cfRule type="cellIs" priority="148" dxfId="994" operator="equal" stopIfTrue="1">
      <formula>"CW 3240-R7"</formula>
    </cfRule>
  </conditionalFormatting>
  <conditionalFormatting sqref="D568">
    <cfRule type="cellIs" priority="143" dxfId="994" operator="equal" stopIfTrue="1">
      <formula>"CW 2130-R11"</formula>
    </cfRule>
    <cfRule type="cellIs" priority="144" dxfId="994" operator="equal" stopIfTrue="1">
      <formula>"CW 3120-R2"</formula>
    </cfRule>
    <cfRule type="cellIs" priority="145" dxfId="994" operator="equal" stopIfTrue="1">
      <formula>"CW 3240-R7"</formula>
    </cfRule>
  </conditionalFormatting>
  <conditionalFormatting sqref="D571">
    <cfRule type="cellIs" priority="140" dxfId="994" operator="equal" stopIfTrue="1">
      <formula>"CW 2130-R11"</formula>
    </cfRule>
    <cfRule type="cellIs" priority="141" dxfId="994" operator="equal" stopIfTrue="1">
      <formula>"CW 3120-R2"</formula>
    </cfRule>
    <cfRule type="cellIs" priority="142" dxfId="994" operator="equal" stopIfTrue="1">
      <formula>"CW 3240-R7"</formula>
    </cfRule>
  </conditionalFormatting>
  <conditionalFormatting sqref="D580">
    <cfRule type="cellIs" priority="137" dxfId="994" operator="equal" stopIfTrue="1">
      <formula>"CW 2130-R11"</formula>
    </cfRule>
    <cfRule type="cellIs" priority="138" dxfId="994" operator="equal" stopIfTrue="1">
      <formula>"CW 3120-R2"</formula>
    </cfRule>
    <cfRule type="cellIs" priority="139" dxfId="994" operator="equal" stopIfTrue="1">
      <formula>"CW 3240-R7"</formula>
    </cfRule>
  </conditionalFormatting>
  <conditionalFormatting sqref="D583">
    <cfRule type="cellIs" priority="134" dxfId="994" operator="equal" stopIfTrue="1">
      <formula>"CW 2130-R11"</formula>
    </cfRule>
    <cfRule type="cellIs" priority="135" dxfId="994" operator="equal" stopIfTrue="1">
      <formula>"CW 3120-R2"</formula>
    </cfRule>
    <cfRule type="cellIs" priority="136" dxfId="994" operator="equal" stopIfTrue="1">
      <formula>"CW 3240-R7"</formula>
    </cfRule>
  </conditionalFormatting>
  <conditionalFormatting sqref="D608">
    <cfRule type="cellIs" priority="131" dxfId="994" operator="equal" stopIfTrue="1">
      <formula>"CW 2130-R11"</formula>
    </cfRule>
    <cfRule type="cellIs" priority="132" dxfId="994" operator="equal" stopIfTrue="1">
      <formula>"CW 3120-R2"</formula>
    </cfRule>
    <cfRule type="cellIs" priority="133" dxfId="994" operator="equal" stopIfTrue="1">
      <formula>"CW 3240-R7"</formula>
    </cfRule>
  </conditionalFormatting>
  <conditionalFormatting sqref="D609:D610">
    <cfRule type="cellIs" priority="128" dxfId="994" operator="equal" stopIfTrue="1">
      <formula>"CW 2130-R11"</formula>
    </cfRule>
    <cfRule type="cellIs" priority="129" dxfId="994" operator="equal" stopIfTrue="1">
      <formula>"CW 3120-R2"</formula>
    </cfRule>
    <cfRule type="cellIs" priority="130" dxfId="994" operator="equal" stopIfTrue="1">
      <formula>"CW 3240-R7"</formula>
    </cfRule>
  </conditionalFormatting>
  <conditionalFormatting sqref="D625">
    <cfRule type="cellIs" priority="110" dxfId="994" operator="equal" stopIfTrue="1">
      <formula>"CW 2130-R11"</formula>
    </cfRule>
    <cfRule type="cellIs" priority="111" dxfId="994" operator="equal" stopIfTrue="1">
      <formula>"CW 3120-R2"</formula>
    </cfRule>
    <cfRule type="cellIs" priority="112" dxfId="994" operator="equal" stopIfTrue="1">
      <formula>"CW 3240-R7"</formula>
    </cfRule>
  </conditionalFormatting>
  <conditionalFormatting sqref="D658:D660">
    <cfRule type="cellIs" priority="107" dxfId="994" operator="equal" stopIfTrue="1">
      <formula>"CW 2130-R11"</formula>
    </cfRule>
    <cfRule type="cellIs" priority="108" dxfId="994" operator="equal" stopIfTrue="1">
      <formula>"CW 3120-R2"</formula>
    </cfRule>
    <cfRule type="cellIs" priority="109" dxfId="994" operator="equal" stopIfTrue="1">
      <formula>"CW 3240-R7"</formula>
    </cfRule>
  </conditionalFormatting>
  <conditionalFormatting sqref="D633 D640:D646">
    <cfRule type="cellIs" priority="104" dxfId="994" operator="equal" stopIfTrue="1">
      <formula>"CW 2130-R11"</formula>
    </cfRule>
    <cfRule type="cellIs" priority="105" dxfId="994" operator="equal" stopIfTrue="1">
      <formula>"CW 3120-R2"</formula>
    </cfRule>
    <cfRule type="cellIs" priority="106" dxfId="994" operator="equal" stopIfTrue="1">
      <formula>"CW 3240-R7"</formula>
    </cfRule>
  </conditionalFormatting>
  <conditionalFormatting sqref="D635">
    <cfRule type="cellIs" priority="101" dxfId="994" operator="equal" stopIfTrue="1">
      <formula>"CW 2130-R11"</formula>
    </cfRule>
    <cfRule type="cellIs" priority="102" dxfId="994" operator="equal" stopIfTrue="1">
      <formula>"CW 3120-R2"</formula>
    </cfRule>
    <cfRule type="cellIs" priority="103" dxfId="994" operator="equal" stopIfTrue="1">
      <formula>"CW 3240-R7"</formula>
    </cfRule>
  </conditionalFormatting>
  <conditionalFormatting sqref="D634">
    <cfRule type="cellIs" priority="98" dxfId="994" operator="equal" stopIfTrue="1">
      <formula>"CW 2130-R11"</formula>
    </cfRule>
    <cfRule type="cellIs" priority="99" dxfId="994" operator="equal" stopIfTrue="1">
      <formula>"CW 3120-R2"</formula>
    </cfRule>
    <cfRule type="cellIs" priority="100" dxfId="994" operator="equal" stopIfTrue="1">
      <formula>"CW 3240-R7"</formula>
    </cfRule>
  </conditionalFormatting>
  <conditionalFormatting sqref="D647">
    <cfRule type="cellIs" priority="92" dxfId="994" operator="equal" stopIfTrue="1">
      <formula>"CW 2130-R11"</formula>
    </cfRule>
    <cfRule type="cellIs" priority="93" dxfId="994" operator="equal" stopIfTrue="1">
      <formula>"CW 3120-R2"</formula>
    </cfRule>
    <cfRule type="cellIs" priority="94" dxfId="994" operator="equal" stopIfTrue="1">
      <formula>"CW 3240-R7"</formula>
    </cfRule>
  </conditionalFormatting>
  <conditionalFormatting sqref="D639">
    <cfRule type="cellIs" priority="95" dxfId="994" operator="equal" stopIfTrue="1">
      <formula>"CW 2130-R11"</formula>
    </cfRule>
    <cfRule type="cellIs" priority="96" dxfId="994" operator="equal" stopIfTrue="1">
      <formula>"CW 3120-R2"</formula>
    </cfRule>
    <cfRule type="cellIs" priority="97" dxfId="994" operator="equal" stopIfTrue="1">
      <formula>"CW 3240-R7"</formula>
    </cfRule>
  </conditionalFormatting>
  <conditionalFormatting sqref="D648:D649">
    <cfRule type="cellIs" priority="89" dxfId="994" operator="equal" stopIfTrue="1">
      <formula>"CW 2130-R11"</formula>
    </cfRule>
    <cfRule type="cellIs" priority="90" dxfId="994" operator="equal" stopIfTrue="1">
      <formula>"CW 3120-R2"</formula>
    </cfRule>
    <cfRule type="cellIs" priority="91" dxfId="994" operator="equal" stopIfTrue="1">
      <formula>"CW 3240-R7"</formula>
    </cfRule>
  </conditionalFormatting>
  <conditionalFormatting sqref="D655">
    <cfRule type="cellIs" priority="86" dxfId="994" operator="equal" stopIfTrue="1">
      <formula>"CW 2130-R11"</formula>
    </cfRule>
    <cfRule type="cellIs" priority="87" dxfId="994" operator="equal" stopIfTrue="1">
      <formula>"CW 3120-R2"</formula>
    </cfRule>
    <cfRule type="cellIs" priority="88" dxfId="994" operator="equal" stopIfTrue="1">
      <formula>"CW 3240-R7"</formula>
    </cfRule>
  </conditionalFormatting>
  <conditionalFormatting sqref="D657">
    <cfRule type="cellIs" priority="83" dxfId="994" operator="equal" stopIfTrue="1">
      <formula>"CW 2130-R11"</formula>
    </cfRule>
    <cfRule type="cellIs" priority="84" dxfId="994" operator="equal" stopIfTrue="1">
      <formula>"CW 3120-R2"</formula>
    </cfRule>
    <cfRule type="cellIs" priority="85" dxfId="994" operator="equal" stopIfTrue="1">
      <formula>"CW 3240-R7"</formula>
    </cfRule>
  </conditionalFormatting>
  <conditionalFormatting sqref="D661:D662">
    <cfRule type="cellIs" priority="80" dxfId="994" operator="equal" stopIfTrue="1">
      <formula>"CW 2130-R11"</formula>
    </cfRule>
    <cfRule type="cellIs" priority="81" dxfId="994" operator="equal" stopIfTrue="1">
      <formula>"CW 3120-R2"</formula>
    </cfRule>
    <cfRule type="cellIs" priority="82" dxfId="994" operator="equal" stopIfTrue="1">
      <formula>"CW 3240-R7"</formula>
    </cfRule>
  </conditionalFormatting>
  <conditionalFormatting sqref="D671">
    <cfRule type="cellIs" priority="74" dxfId="994" operator="equal" stopIfTrue="1">
      <formula>"CW 2130-R11"</formula>
    </cfRule>
    <cfRule type="cellIs" priority="75" dxfId="994" operator="equal" stopIfTrue="1">
      <formula>"CW 3120-R2"</formula>
    </cfRule>
    <cfRule type="cellIs" priority="76" dxfId="994" operator="equal" stopIfTrue="1">
      <formula>"CW 3240-R7"</formula>
    </cfRule>
  </conditionalFormatting>
  <conditionalFormatting sqref="D672">
    <cfRule type="cellIs" priority="71" dxfId="994" operator="equal" stopIfTrue="1">
      <formula>"CW 2130-R11"</formula>
    </cfRule>
    <cfRule type="cellIs" priority="72" dxfId="994" operator="equal" stopIfTrue="1">
      <formula>"CW 3120-R2"</formula>
    </cfRule>
    <cfRule type="cellIs" priority="73" dxfId="994" operator="equal" stopIfTrue="1">
      <formula>"CW 3240-R7"</formula>
    </cfRule>
  </conditionalFormatting>
  <conditionalFormatting sqref="D673">
    <cfRule type="cellIs" priority="68" dxfId="994" operator="equal" stopIfTrue="1">
      <formula>"CW 2130-R11"</formula>
    </cfRule>
    <cfRule type="cellIs" priority="69" dxfId="994" operator="equal" stopIfTrue="1">
      <formula>"CW 3120-R2"</formula>
    </cfRule>
    <cfRule type="cellIs" priority="70" dxfId="994" operator="equal" stopIfTrue="1">
      <formula>"CW 3240-R7"</formula>
    </cfRule>
  </conditionalFormatting>
  <conditionalFormatting sqref="D682:D683">
    <cfRule type="cellIs" priority="65" dxfId="994" operator="equal" stopIfTrue="1">
      <formula>"CW 2130-R11"</formula>
    </cfRule>
    <cfRule type="cellIs" priority="66" dxfId="994" operator="equal" stopIfTrue="1">
      <formula>"CW 3120-R2"</formula>
    </cfRule>
    <cfRule type="cellIs" priority="67" dxfId="994" operator="equal" stopIfTrue="1">
      <formula>"CW 3240-R7"</formula>
    </cfRule>
  </conditionalFormatting>
  <conditionalFormatting sqref="D637">
    <cfRule type="cellIs" priority="62" dxfId="994" operator="equal" stopIfTrue="1">
      <formula>"CW 2130-R11"</formula>
    </cfRule>
    <cfRule type="cellIs" priority="63" dxfId="994" operator="equal" stopIfTrue="1">
      <formula>"CW 3120-R2"</formula>
    </cfRule>
    <cfRule type="cellIs" priority="64" dxfId="994" operator="equal" stopIfTrue="1">
      <formula>"CW 3240-R7"</formula>
    </cfRule>
  </conditionalFormatting>
  <conditionalFormatting sqref="D638">
    <cfRule type="cellIs" priority="59" dxfId="994" operator="equal" stopIfTrue="1">
      <formula>"CW 2130-R11"</formula>
    </cfRule>
    <cfRule type="cellIs" priority="60" dxfId="994" operator="equal" stopIfTrue="1">
      <formula>"CW 3120-R2"</formula>
    </cfRule>
    <cfRule type="cellIs" priority="61" dxfId="994" operator="equal" stopIfTrue="1">
      <formula>"CW 3240-R7"</formula>
    </cfRule>
  </conditionalFormatting>
  <conditionalFormatting sqref="D650">
    <cfRule type="cellIs" priority="56" dxfId="994" operator="equal" stopIfTrue="1">
      <formula>"CW 2130-R11"</formula>
    </cfRule>
    <cfRule type="cellIs" priority="57" dxfId="994" operator="equal" stopIfTrue="1">
      <formula>"CW 3120-R2"</formula>
    </cfRule>
    <cfRule type="cellIs" priority="58" dxfId="994" operator="equal" stopIfTrue="1">
      <formula>"CW 3240-R7"</formula>
    </cfRule>
  </conditionalFormatting>
  <conditionalFormatting sqref="D666:D667">
    <cfRule type="cellIs" priority="51" dxfId="994" operator="equal" stopIfTrue="1">
      <formula>"CW 2130-R11"</formula>
    </cfRule>
    <cfRule type="cellIs" priority="52" dxfId="994" operator="equal" stopIfTrue="1">
      <formula>"CW 3120-R2"</formula>
    </cfRule>
    <cfRule type="cellIs" priority="53" dxfId="994" operator="equal" stopIfTrue="1">
      <formula>"CW 3240-R7"</formula>
    </cfRule>
  </conditionalFormatting>
  <conditionalFormatting sqref="D665">
    <cfRule type="cellIs" priority="54" dxfId="994" operator="equal" stopIfTrue="1">
      <formula>"CW 3120-R2"</formula>
    </cfRule>
    <cfRule type="cellIs" priority="55" dxfId="994" operator="equal" stopIfTrue="1">
      <formula>"CW 3240-R7"</formula>
    </cfRule>
  </conditionalFormatting>
  <conditionalFormatting sqref="D669">
    <cfRule type="cellIs" priority="49" dxfId="994" operator="equal" stopIfTrue="1">
      <formula>"CW 2130-R11"</formula>
    </cfRule>
    <cfRule type="cellIs" priority="50" dxfId="994" operator="equal" stopIfTrue="1">
      <formula>"CW 3240-R7"</formula>
    </cfRule>
  </conditionalFormatting>
  <conditionalFormatting sqref="D653">
    <cfRule type="cellIs" priority="46" dxfId="994" operator="equal" stopIfTrue="1">
      <formula>"CW 2130-R11"</formula>
    </cfRule>
    <cfRule type="cellIs" priority="47" dxfId="994" operator="equal" stopIfTrue="1">
      <formula>"CW 3120-R2"</formula>
    </cfRule>
    <cfRule type="cellIs" priority="48" dxfId="994" operator="equal" stopIfTrue="1">
      <formula>"CW 3240-R7"</formula>
    </cfRule>
  </conditionalFormatting>
  <conditionalFormatting sqref="D654">
    <cfRule type="cellIs" priority="43" dxfId="994" operator="equal" stopIfTrue="1">
      <formula>"CW 2130-R11"</formula>
    </cfRule>
    <cfRule type="cellIs" priority="44" dxfId="994" operator="equal" stopIfTrue="1">
      <formula>"CW 3120-R2"</formula>
    </cfRule>
    <cfRule type="cellIs" priority="45" dxfId="994" operator="equal" stopIfTrue="1">
      <formula>"CW 3240-R7"</formula>
    </cfRule>
  </conditionalFormatting>
  <conditionalFormatting sqref="D656">
    <cfRule type="cellIs" priority="40" dxfId="994" operator="equal" stopIfTrue="1">
      <formula>"CW 2130-R11"</formula>
    </cfRule>
    <cfRule type="cellIs" priority="41" dxfId="994" operator="equal" stopIfTrue="1">
      <formula>"CW 3120-R2"</formula>
    </cfRule>
    <cfRule type="cellIs" priority="42" dxfId="994" operator="equal" stopIfTrue="1">
      <formula>"CW 3240-R7"</formula>
    </cfRule>
  </conditionalFormatting>
  <conditionalFormatting sqref="D663">
    <cfRule type="cellIs" priority="37" dxfId="994" operator="equal" stopIfTrue="1">
      <formula>"CW 2130-R11"</formula>
    </cfRule>
    <cfRule type="cellIs" priority="38" dxfId="994" operator="equal" stopIfTrue="1">
      <formula>"CW 3120-R2"</formula>
    </cfRule>
    <cfRule type="cellIs" priority="39" dxfId="994" operator="equal" stopIfTrue="1">
      <formula>"CW 3240-R7"</formula>
    </cfRule>
  </conditionalFormatting>
  <conditionalFormatting sqref="D668">
    <cfRule type="cellIs" priority="34" dxfId="994" operator="equal" stopIfTrue="1">
      <formula>"CW 2130-R11"</formula>
    </cfRule>
    <cfRule type="cellIs" priority="35" dxfId="994" operator="equal" stopIfTrue="1">
      <formula>"CW 3120-R2"</formula>
    </cfRule>
    <cfRule type="cellIs" priority="36" dxfId="994" operator="equal" stopIfTrue="1">
      <formula>"CW 3240-R7"</formula>
    </cfRule>
  </conditionalFormatting>
  <conditionalFormatting sqref="D674:D675">
    <cfRule type="cellIs" priority="31" dxfId="994" operator="equal" stopIfTrue="1">
      <formula>"CW 2130-R11"</formula>
    </cfRule>
    <cfRule type="cellIs" priority="32" dxfId="994" operator="equal" stopIfTrue="1">
      <formula>"CW 3120-R2"</formula>
    </cfRule>
    <cfRule type="cellIs" priority="33" dxfId="994" operator="equal" stopIfTrue="1">
      <formula>"CW 3240-R7"</formula>
    </cfRule>
  </conditionalFormatting>
  <conditionalFormatting sqref="D676:D677">
    <cfRule type="cellIs" priority="28" dxfId="994" operator="equal" stopIfTrue="1">
      <formula>"CW 2130-R11"</formula>
    </cfRule>
    <cfRule type="cellIs" priority="29" dxfId="994" operator="equal" stopIfTrue="1">
      <formula>"CW 3120-R2"</formula>
    </cfRule>
    <cfRule type="cellIs" priority="30" dxfId="994" operator="equal" stopIfTrue="1">
      <formula>"CW 3240-R7"</formula>
    </cfRule>
  </conditionalFormatting>
  <conditionalFormatting sqref="D679">
    <cfRule type="cellIs" priority="25" dxfId="994" operator="equal" stopIfTrue="1">
      <formula>"CW 2130-R11"</formula>
    </cfRule>
    <cfRule type="cellIs" priority="26" dxfId="994" operator="equal" stopIfTrue="1">
      <formula>"CW 3120-R2"</formula>
    </cfRule>
    <cfRule type="cellIs" priority="27" dxfId="994" operator="equal" stopIfTrue="1">
      <formula>"CW 3240-R7"</formula>
    </cfRule>
  </conditionalFormatting>
  <conditionalFormatting sqref="D651:D652">
    <cfRule type="cellIs" priority="22" dxfId="994" operator="equal" stopIfTrue="1">
      <formula>"CW 2130-R11"</formula>
    </cfRule>
    <cfRule type="cellIs" priority="23" dxfId="994" operator="equal" stopIfTrue="1">
      <formula>"CW 3120-R2"</formula>
    </cfRule>
    <cfRule type="cellIs" priority="24" dxfId="994" operator="equal" stopIfTrue="1">
      <formula>"CW 3240-R7"</formula>
    </cfRule>
  </conditionalFormatting>
  <conditionalFormatting sqref="D678">
    <cfRule type="cellIs" priority="19" dxfId="994" operator="equal" stopIfTrue="1">
      <formula>"CW 2130-R11"</formula>
    </cfRule>
    <cfRule type="cellIs" priority="20" dxfId="994" operator="equal" stopIfTrue="1">
      <formula>"CW 3120-R2"</formula>
    </cfRule>
    <cfRule type="cellIs" priority="21" dxfId="994" operator="equal" stopIfTrue="1">
      <formula>"CW 3240-R7"</formula>
    </cfRule>
  </conditionalFormatting>
  <conditionalFormatting sqref="D680">
    <cfRule type="cellIs" priority="16" dxfId="994" operator="equal" stopIfTrue="1">
      <formula>"CW 2130-R11"</formula>
    </cfRule>
    <cfRule type="cellIs" priority="17" dxfId="994" operator="equal" stopIfTrue="1">
      <formula>"CW 3120-R2"</formula>
    </cfRule>
    <cfRule type="cellIs" priority="18" dxfId="994" operator="equal" stopIfTrue="1">
      <formula>"CW 3240-R7"</formula>
    </cfRule>
  </conditionalFormatting>
  <conditionalFormatting sqref="D484">
    <cfRule type="cellIs" priority="13" dxfId="994" operator="equal" stopIfTrue="1">
      <formula>"CW 2130-R11"</formula>
    </cfRule>
    <cfRule type="cellIs" priority="14" dxfId="994" operator="equal" stopIfTrue="1">
      <formula>"CW 3120-R2"</formula>
    </cfRule>
    <cfRule type="cellIs" priority="15" dxfId="994" operator="equal" stopIfTrue="1">
      <formula>"CW 3240-R7"</formula>
    </cfRule>
  </conditionalFormatting>
  <conditionalFormatting sqref="D178">
    <cfRule type="cellIs" priority="10" dxfId="994" operator="equal" stopIfTrue="1">
      <formula>"CW 2130-R11"</formula>
    </cfRule>
    <cfRule type="cellIs" priority="11" dxfId="994" operator="equal" stopIfTrue="1">
      <formula>"CW 3120-R2"</formula>
    </cfRule>
    <cfRule type="cellIs" priority="12" dxfId="994" operator="equal" stopIfTrue="1">
      <formula>"CW 3240-R7"</formula>
    </cfRule>
  </conditionalFormatting>
  <conditionalFormatting sqref="D457">
    <cfRule type="cellIs" priority="7" dxfId="994" operator="equal" stopIfTrue="1">
      <formula>"CW 2130-R11"</formula>
    </cfRule>
    <cfRule type="cellIs" priority="8" dxfId="994" operator="equal" stopIfTrue="1">
      <formula>"CW 3120-R2"</formula>
    </cfRule>
    <cfRule type="cellIs" priority="9" dxfId="994" operator="equal" stopIfTrue="1">
      <formula>"CW 3240-R7"</formula>
    </cfRule>
  </conditionalFormatting>
  <conditionalFormatting sqref="D407">
    <cfRule type="cellIs" priority="4" dxfId="994" operator="equal" stopIfTrue="1">
      <formula>"CW 2130-R11"</formula>
    </cfRule>
    <cfRule type="cellIs" priority="5" dxfId="994" operator="equal" stopIfTrue="1">
      <formula>"CW 3120-R2"</formula>
    </cfRule>
    <cfRule type="cellIs" priority="6" dxfId="994" operator="equal" stopIfTrue="1">
      <formula>"CW 3240-R7"</formula>
    </cfRule>
  </conditionalFormatting>
  <conditionalFormatting sqref="D129">
    <cfRule type="cellIs" priority="1" dxfId="994" operator="equal" stopIfTrue="1">
      <formula>"CW 2130-R11"</formula>
    </cfRule>
    <cfRule type="cellIs" priority="2" dxfId="994" operator="equal" stopIfTrue="1">
      <formula>"CW 3120-R2"</formula>
    </cfRule>
    <cfRule type="cellIs" priority="3" dxfId="994"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8:G10 G13:G15 G17 G19 G22 G623:G625 G32 G34 G36 G38 G41:G42 G47:G49 G52:G53 G55 G524 G64 G66 G61 G75 G69:G73 G83 G88:G90 G97:G98 G100 G102 G95 G114 G116 G110:G111 G107 G119:G123 G133 G138:G140 G145:G147 G149 G151 G143 G164 G166 G159:G161 G173 G169:G171 G182:G183 G526 G518 G57 G59 G77:G80 G93 G105 G29 G408:G409 G154:G155 G125 G537 G188:G190 G195:G197 G199 G201 G193 G212 G649:G651 G217 G223:G224 G204 G539 G219:G220 G229:G231 G238:G240 G242 G244 G214:G215 G256 G252:G253 G258:G259 G272 G236 G261 G277:G279 G268:G269 G286 G288 G300 G247 G308:G309 G302:G303 G314 G282:G284 G305 G319:G321 G326:G328 G330 G332 G324 G345 G341:G342 G347:G348 G362 G311 G350">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34 G367:G369 G374:G376 G378 G380 G372 G393 G395 G403 G389:G390 G412 G358:G359 G551 G398:G401 G487 G417:G419 G426:G427 G429 G431 G385:G386 G444 G446 G436 G461 G424 G466:G468 G473:G474 G476 G478 G471 G490 G492 G500 G338 G508 G449:G452 G513:G515 G520:G522 G556:G558 G563 G561 G531 G577 G570:G571 G586 G547:G548 G591:G593 G598:G599 G601 G603 G596 G615 G621 G617 G628 G583 G234 G209 G250 G291 G293 G335:G336 G295:G296 G383 G422 G434 G666:G669 G481 G529 G566 G568 G606:G607 G574 G633:G635 G640:G642 G644 G646 G638 G660 G656:G657 G671 G662:G663 G683 G609 G654 G673:G680 G483 G454 G439:G441 G612 G25:G27 G207 G485 G502:G505 G175:G177 G179 G264:G265 G353:G356 G456 G458">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95:G498 G542:G545 G580:G581 G619 G405:G406 G127:G128 G130">
      <formula1>IF(G8&gt;=0.01,ROUND(G8,2),0.01)</formula1>
    </dataValidation>
    <dataValidation type="custom" allowBlank="1" showInputMessage="1" showErrorMessage="1" error="If you can enter a Unit  Price in this cell, pLease contact the Contract Administrator immediately!" sqref="G12 G18 G16 G20:G21 G23 G30:G31 G33 G37 G40 G51 G56 G54 G523 G60 G62:G63 G65 G76 G82 G96 G101 G99 G103:G104 G109 G112:G113 G115 G126 G132 G144 G150 G148 G152:G153 G156 G162:G163 G165 G174 G181 G527:G528 G533 G58 G68 G92 G94 G106 G118 G142 G168 G535:G536 G538 G194 G200 G198 G202:G203 G210:G211 G213 G222 G192 G595 G243 G241 G245:G246 G251 G254:G255 G257 G267 G271 G233 G263 G281 G287 G285 G289:G290 G249 G298:G299 G301 G313 G307 G331 G329 G333:G334 G340 G343:G344 G346 G361 G323 G352 G325 G373 G379 G377 G381:G382 G337 G391:G392 G394 G404 G411 G371 G397 G425 G430 G428">
      <formula1>"isblank(G3)"</formula1>
    </dataValidation>
    <dataValidation type="custom" allowBlank="1" showInputMessage="1" showErrorMessage="1" error="If you can enter a Unit  Price in this cell, pLease contact the Contract Administrator immediately!" sqref="G432:G433 G423 G442:G443 G445 G455 G460 G421 G448 G472 G477 G475 G479:G480 G488:G489 G491 G501 G507 G470 G494 G550 G517 G541 G519 G525 G562 G564:G565 G569 G572:G573 G576 G585 G560 G579 G597 G602 G600 G604:G605 G611 G613:G614 G616 G622 G627 G235 G237 G292 G294 G384 G388 G435 G438 G482 G530 G567 G608 G665 G637 G639 G645 G643 G647:G648 G655 G658:G659 G661 G672 G682 G653 G205 G484">
      <formula1>"isblank(G3)"</formula1>
    </dataValidation>
    <dataValidation type="decimal" operator="greaterThan" allowBlank="1" showErrorMessage="1" prompt="Enter your Unit Bid Price.&#10;You do not need to type in the &quot;$&quot;" errorTitle="Illegal Entry" error="Unit Prices must be greater than 0. " sqref="G24 G157:G158 G178">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395-2015 Addendum No. 1
&amp;XTemplate Version: C420150116-RW&amp;R&amp;10Bid Submission
Page &amp;P+3 of 46</oddHeader>
    <oddFooter xml:space="preserve">&amp;R__________________
Name of Bidder                    </oddFooter>
  </headerFooter>
  <rowBreaks count="27" manualBreakCount="27">
    <brk id="44" min="1" max="7" man="1"/>
    <brk id="85" max="255" man="1"/>
    <brk id="135" max="255" man="1"/>
    <brk id="177" max="255" man="1"/>
    <brk id="185" max="255" man="1"/>
    <brk id="226" max="255" man="1"/>
    <brk id="247" max="255" man="1"/>
    <brk id="269" max="255" man="1"/>
    <brk id="274" max="255" man="1"/>
    <brk id="316" max="255" man="1"/>
    <brk id="359" max="255" man="1"/>
    <brk id="364" max="255" man="1"/>
    <brk id="406" max="255" man="1"/>
    <brk id="414" max="255" man="1"/>
    <brk id="456" max="255" man="1"/>
    <brk id="463" max="255" man="1"/>
    <brk id="505" max="255" man="1"/>
    <brk id="510" max="255" man="1"/>
    <brk id="531" max="255" man="1"/>
    <brk id="553" max="255" man="1"/>
    <brk id="574" max="255" man="1"/>
    <brk id="588" max="255" man="1"/>
    <brk id="609" max="255" man="1"/>
    <brk id="630" max="255" man="1"/>
    <brk id="651" max="255" man="1"/>
    <brk id="669" max="255" man="1"/>
    <brk id="6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May 8 th
File Size: 412672
File Size 129,536</dc:description>
  <cp:lastModifiedBy>Pheifer, Henly</cp:lastModifiedBy>
  <cp:lastPrinted>2015-05-08T17:30:02Z</cp:lastPrinted>
  <dcterms:created xsi:type="dcterms:W3CDTF">1999-03-31T15:44:33Z</dcterms:created>
  <dcterms:modified xsi:type="dcterms:W3CDTF">2015-05-08T19:24:22Z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-458666580</vt:i4>
  </property>
  <property fmtid="{D5CDD505-2E9C-101B-9397-08002B2CF9AE}" pid="4" name="_NewReviewCycle">
    <vt:lpwstr/>
  </property>
  <property fmtid="{D5CDD505-2E9C-101B-9397-08002B2CF9AE}" pid="5" name="_EmailSubject">
    <vt:lpwstr>Bid Opportunity 395-2015 - Addendum No. 1</vt:lpwstr>
  </property>
  <property fmtid="{D5CDD505-2E9C-101B-9397-08002B2CF9AE}" pid="6" name="_AuthorEmail">
    <vt:lpwstr>HPheifer@winnipeg.ca</vt:lpwstr>
  </property>
  <property fmtid="{D5CDD505-2E9C-101B-9397-08002B2CF9AE}" pid="7" name="_AuthorEmailDisplayName">
    <vt:lpwstr>Pheifer, Henly</vt:lpwstr>
  </property>
</Properties>
</file>